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05" yWindow="60" windowWidth="18120" windowHeight="8145"/>
  </bookViews>
  <sheets>
    <sheet name="Завтрак 1 вар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/>
  <c r="I24"/>
  <c r="E25"/>
  <c r="E24"/>
  <c r="J19"/>
  <c r="I19"/>
  <c r="H19"/>
  <c r="G19"/>
  <c r="J18"/>
  <c r="I18"/>
  <c r="H18"/>
  <c r="G18"/>
  <c r="J6"/>
  <c r="I6"/>
  <c r="H6"/>
  <c r="G6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<sst xmlns="http://schemas.openxmlformats.org/spreadsheetml/2006/main" count="52" uniqueCount="46">
  <si>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</si>
  <si>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</si>
  <si>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</si>
  <si>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</si>
  <si>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</si>
  <si>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</si>
  <si>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</si>
  <si>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</si>
  <si>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</si>
  <si>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</si>
  <si>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</si>
  <si>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</si>
  <si>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</si>
  <si>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</si>
  <si>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</si>
  <si>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</si>
  <si>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</si>
  <si>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</si>
  <si>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</si>
  <si>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</si>
  <si>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</si>
  <si>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</si>
  <si>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</si>
  <si>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</si>
  <si>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</si>
  <si>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ГП</t>
  </si>
  <si>
    <t>200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</si>
  <si>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</si>
  <si>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</si>
  <si>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гарнир</t>
  </si>
  <si>
    <t>60</t>
  </si>
  <si>
    <t>КП</t>
  </si>
  <si>
    <t>150</t>
  </si>
  <si>
    <r>
      <rPr>
        <b/>
        <sz val="8"/>
        <color indexed="30"/>
        <rFont val="Times New Roman"/>
        <family val="1"/>
        <charset val="204"/>
      </rPr>
      <t>ЗАПЕКАНКА</t>
    </r>
    <r>
      <rPr>
        <sz val="8"/>
        <rFont val="Times New Roman"/>
        <family val="1"/>
        <charset val="204"/>
      </rPr>
      <t xml:space="preserve"> ТВОРОЖНАЯ С </t>
    </r>
    <r>
      <rPr>
        <b/>
        <sz val="8"/>
        <color indexed="30"/>
        <rFont val="Times New Roman"/>
        <family val="1"/>
        <charset val="204"/>
      </rPr>
      <t xml:space="preserve">МОРКОВЬЮ </t>
    </r>
    <r>
      <rPr>
        <sz val="8"/>
        <rFont val="Times New Roman"/>
        <family val="1"/>
        <charset val="204"/>
      </rPr>
      <t>С ПОВИДЛОМ</t>
    </r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</si>
  <si>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</t>
    </r>
  </si>
  <si>
    <r>
      <rPr>
        <b/>
        <sz val="8"/>
        <color indexed="30"/>
        <rFont val="Times New Roman"/>
        <family val="1"/>
        <charset val="204"/>
      </rPr>
      <t>МАСЛО СЛИВОЧНОЕ</t>
    </r>
    <r>
      <rPr>
        <sz val="8"/>
        <rFont val="Times New Roman"/>
        <family val="1"/>
        <charset val="204"/>
      </rPr>
      <t>, ПОРЦИОННОЕ</t>
    </r>
  </si>
  <si>
    <r>
      <rPr>
        <b/>
        <sz val="8"/>
        <color indexed="30"/>
        <rFont val="Times New Roman"/>
        <family val="1"/>
        <charset val="204"/>
      </rPr>
      <t>БЕФСТРОГАНОВ</t>
    </r>
    <r>
      <rPr>
        <sz val="8"/>
        <rFont val="Times New Roman"/>
        <family val="1"/>
        <charset val="204"/>
      </rPr>
      <t xml:space="preserve"> ИЗ ФИЛЕ ПТИЦЫ</t>
    </r>
  </si>
  <si>
    <r>
      <t xml:space="preserve">НАПИТОК ИЗ </t>
    </r>
    <r>
      <rPr>
        <b/>
        <sz val="8"/>
        <color indexed="30"/>
        <rFont val="Times New Roman"/>
        <family val="1"/>
        <charset val="204"/>
      </rPr>
      <t>ОБЛЕПИХИ</t>
    </r>
  </si>
  <si>
    <r>
      <rPr>
        <b/>
        <sz val="8"/>
        <color indexed="30"/>
        <rFont val="Times New Roman"/>
        <family val="1"/>
        <charset val="204"/>
      </rPr>
      <t xml:space="preserve">РИС </t>
    </r>
    <r>
      <rPr>
        <sz val="8"/>
        <rFont val="Times New Roman"/>
        <family val="1"/>
        <charset val="204"/>
      </rPr>
      <t>ПРИПУЩЕННЫЙ</t>
    </r>
  </si>
  <si>
    <r>
      <t xml:space="preserve">САЛАТ ИЗ </t>
    </r>
    <r>
      <rPr>
        <b/>
        <sz val="8"/>
        <color indexed="30"/>
        <rFont val="Times New Roman"/>
        <family val="1"/>
        <charset val="204"/>
      </rPr>
      <t>МОРКОВИ С ЯБЛОКАМИ</t>
    </r>
  </si>
  <si>
    <r>
      <rPr>
        <b/>
        <sz val="8"/>
        <color indexed="30"/>
        <rFont val="Times New Roman"/>
        <family val="1"/>
        <charset val="204"/>
      </rPr>
      <t>ЩИ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ИЗ СВЕЖЕЙ КАПУСТЫ С КАРТОФЕЛЕМ, СО СМЕТАНОЙ</t>
    </r>
  </si>
  <si>
    <t>110</t>
  </si>
  <si>
    <t>47</t>
  </si>
  <si>
    <t>10</t>
  </si>
  <si>
    <t>250</t>
  </si>
  <si>
    <t>40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</si>
</sst>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2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12"/>
      <color rgb="FFC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8"/>
      <color indexed="30"/>
      <name val="Times New Roman"/>
      <family val="1"/>
      <charset val="204"/>
    </font>
    <font>
      <sz val="9"/>
      <name val="Arial Cyr"/>
      <charset val="204"/>
    </font>
    <font>
      <sz val="8"/>
      <color rgb="FFC00000"/>
      <name val="Times New Roman"/>
      <family val="1"/>
      <charset val="204"/>
    </font>
    <font>
      <sz val="8"/>
      <color indexed="30"/>
      <name val="Times New Roman"/>
      <family val="1"/>
      <charset val="204"/>
    </font>
    <font>
      <sz val="9"/>
      <name val="Calibri"/>
      <family val="1"/>
      <charset val="204"/>
      <scheme val="minor"/>
    </font>
    <font>
      <sz val="8"/>
      <color indexed="8"/>
      <name val="Arial"/>
      <family val="2"/>
      <charset val="204"/>
    </font>
    <font>
      <sz val="8"/>
      <color rgb="FF1E4227"/>
      <name val="Arial"/>
      <family val="2"/>
      <charset val="204"/>
    </font>
    <font>
      <sz val="8"/>
      <name val="Calibri"/>
      <family val="1"/>
      <charset val="204"/>
      <scheme val="minor"/>
    </font>
    <font>
      <b/>
      <sz val="8"/>
      <color indexed="6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gray125">
        <fgColor theme="5" tint="0.59996337778862885"/>
        <bgColor theme="7" tint="0.79998168889431442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indexed="64"/>
      </bottom>
      <diagonal/>
    </border>
    <border>
      <left style="thin">
        <color indexed="64"/>
      </left>
      <right style="thin">
        <color rgb="FF7030A0"/>
      </right>
      <top style="thin">
        <color rgb="FF7030A0"/>
      </top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2" fillId="0" borderId="14" xfId="1" applyFont="1" applyFill="1" applyBorder="1" applyAlignment="1">
      <alignment horizontal="left" vertical="center" wrapText="1"/>
    </xf>
    <xf numFmtId="49" fontId="3" fillId="4" borderId="14" xfId="0" applyNumberFormat="1" applyFont="1" applyFill="1" applyBorder="1" applyAlignment="1">
      <alignment horizontal="center" vertical="center"/>
    </xf>
    <xf numFmtId="164" fontId="4" fillId="5" borderId="14" xfId="0" applyNumberFormat="1" applyFont="1" applyFill="1" applyBorder="1" applyAlignment="1">
      <alignment vertical="center"/>
    </xf>
    <xf numFmtId="2" fontId="5" fillId="0" borderId="14" xfId="0" applyNumberFormat="1" applyFont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0" fontId="0" fillId="3" borderId="8" xfId="0" applyFill="1" applyBorder="1" applyProtection="1">
      <protection locked="0"/>
    </xf>
    <xf numFmtId="0" fontId="7" fillId="0" borderId="14" xfId="0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9" fontId="9" fillId="0" borderId="0" xfId="0" applyNumberFormat="1" applyFont="1" applyAlignment="1">
      <alignment horizontal="right" vertical="center"/>
    </xf>
    <xf numFmtId="2" fontId="10" fillId="0" borderId="0" xfId="0" applyNumberFormat="1" applyFont="1" applyAlignment="1">
      <alignment horizontal="right" vertical="center"/>
    </xf>
    <xf numFmtId="0" fontId="7" fillId="0" borderId="14" xfId="0" applyFont="1" applyFill="1" applyBorder="1" applyAlignment="1">
      <alignment horizontal="center" vertical="center" wrapText="1"/>
    </xf>
    <xf numFmtId="0" fontId="0" fillId="3" borderId="0" xfId="0" applyFill="1"/>
    <xf numFmtId="165" fontId="4" fillId="3" borderId="0" xfId="0" applyNumberFormat="1" applyFont="1" applyFill="1" applyAlignment="1">
      <alignment vertical="center"/>
    </xf>
    <xf numFmtId="165" fontId="4" fillId="3" borderId="0" xfId="0" applyNumberFormat="1" applyFont="1" applyFill="1" applyAlignment="1">
      <alignment horizontal="right" vertical="center"/>
    </xf>
    <xf numFmtId="0" fontId="9" fillId="0" borderId="0" xfId="0" applyFont="1"/>
    <xf numFmtId="0" fontId="11" fillId="0" borderId="0" xfId="0" applyFont="1"/>
    <xf numFmtId="2" fontId="10" fillId="3" borderId="0" xfId="0" applyNumberFormat="1" applyFont="1" applyFill="1" applyAlignment="1">
      <alignment horizontal="right" vertical="center"/>
    </xf>
    <xf numFmtId="0" fontId="12" fillId="3" borderId="0" xfId="0" applyFont="1" applyFill="1"/>
    <xf numFmtId="165" fontId="12" fillId="3" borderId="0" xfId="0" applyNumberFormat="1" applyFont="1" applyFill="1" applyAlignment="1">
      <alignment horizontal="right"/>
    </xf>
    <xf numFmtId="0" fontId="5" fillId="0" borderId="14" xfId="0" applyFont="1" applyBorder="1" applyAlignment="1">
      <alignment horizontal="center" vertical="center"/>
    </xf>
    <xf numFmtId="0" fontId="0" fillId="0" borderId="0" xfId="0" applyBorder="1"/>
    <xf numFmtId="0" fontId="0" fillId="0" borderId="15" xfId="0" applyBorder="1"/>
    <xf numFmtId="0" fontId="7" fillId="0" borderId="8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left" vertical="center" wrapText="1"/>
    </xf>
    <xf numFmtId="49" fontId="3" fillId="4" borderId="8" xfId="0" applyNumberFormat="1" applyFont="1" applyFill="1" applyBorder="1" applyAlignment="1">
      <alignment horizontal="center" vertical="center"/>
    </xf>
    <xf numFmtId="164" fontId="4" fillId="5" borderId="8" xfId="0" applyNumberFormat="1" applyFont="1" applyFill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0" fillId="0" borderId="16" xfId="0" applyBorder="1"/>
    <xf numFmtId="0" fontId="2" fillId="0" borderId="17" xfId="1" applyFont="1" applyFill="1" applyBorder="1" applyAlignment="1">
      <alignment horizontal="left" vertical="center" wrapText="1"/>
    </xf>
    <xf numFmtId="0" fontId="7" fillId="0" borderId="17" xfId="1" applyFont="1" applyFill="1" applyBorder="1" applyAlignment="1">
      <alignment horizontal="center" vertical="center" wrapText="1"/>
    </xf>
    <xf numFmtId="0" fontId="0" fillId="0" borderId="13" xfId="0" applyBorder="1"/>
    <xf numFmtId="0" fontId="0" fillId="2" borderId="4" xfId="0" applyFill="1" applyBorder="1"/>
    <xf numFmtId="49" fontId="3" fillId="4" borderId="18" xfId="0" applyNumberFormat="1" applyFont="1" applyFill="1" applyBorder="1" applyAlignment="1">
      <alignment horizontal="center" vertical="center"/>
    </xf>
    <xf numFmtId="164" fontId="4" fillId="5" borderId="18" xfId="0" applyNumberFormat="1" applyFont="1" applyFill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 wrapText="1"/>
    </xf>
    <xf numFmtId="0" fontId="0" fillId="0" borderId="8" xfId="0" applyBorder="1"/>
    <xf numFmtId="165" fontId="4" fillId="6" borderId="0" xfId="0" applyNumberFormat="1" applyFont="1" applyFill="1" applyAlignment="1">
      <alignment vertical="center"/>
    </xf>
    <xf numFmtId="0" fontId="14" fillId="0" borderId="19" xfId="1" applyFont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left" vertical="center" wrapText="1"/>
    </xf>
    <xf numFmtId="0" fontId="6" fillId="0" borderId="14" xfId="1" applyFont="1" applyFill="1" applyBorder="1" applyAlignment="1">
      <alignment horizontal="left"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left" vertical="center" wrapText="1"/>
    </xf>
    <xf numFmtId="49" fontId="3" fillId="2" borderId="14" xfId="0" applyNumberFormat="1" applyFont="1" applyFill="1" applyBorder="1" applyAlignment="1">
      <alignment horizontal="center" vertical="center"/>
    </xf>
    <xf numFmtId="164" fontId="4" fillId="7" borderId="14" xfId="0" applyNumberFormat="1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center" vertical="center"/>
    </xf>
    <xf numFmtId="0" fontId="17" fillId="0" borderId="14" xfId="1" applyFont="1" applyFill="1" applyBorder="1" applyAlignment="1">
      <alignment horizontal="center" vertical="center" wrapText="1"/>
    </xf>
    <xf numFmtId="0" fontId="14" fillId="0" borderId="20" xfId="1" applyFont="1" applyBorder="1" applyAlignment="1">
      <alignment horizontal="center" vertical="center" wrapText="1"/>
    </xf>
    <xf numFmtId="0" fontId="15" fillId="0" borderId="20" xfId="1" applyFont="1" applyFill="1" applyBorder="1" applyAlignment="1">
      <alignment horizontal="left" vertical="center" wrapText="1"/>
    </xf>
    <xf numFmtId="2" fontId="18" fillId="0" borderId="14" xfId="0" applyNumberFormat="1" applyFont="1" applyBorder="1" applyAlignment="1">
      <alignment horizontal="center" vertical="center" wrapText="1"/>
    </xf>
    <xf numFmtId="2" fontId="18" fillId="0" borderId="14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2" fontId="19" fillId="0" borderId="14" xfId="0" applyNumberFormat="1" applyFont="1" applyFill="1" applyBorder="1" applyAlignment="1">
      <alignment horizontal="center" vertical="center" wrapText="1"/>
    </xf>
    <xf numFmtId="0" fontId="14" fillId="0" borderId="17" xfId="1" applyFont="1" applyBorder="1" applyAlignment="1">
      <alignment horizontal="center" vertical="center" wrapText="1"/>
    </xf>
    <xf numFmtId="0" fontId="20" fillId="0" borderId="3" xfId="1" applyFont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0" borderId="0" xfId="0" applyNumberFormat="1"/>
    <xf numFmtId="164" fontId="0" fillId="0" borderId="0" xfId="0" applyNumberForma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25"/>
  <sheetViews>
    <sheetView showGridLines="0" showRowColHeaders="0" tabSelected="1" workbookViewId="0">
      <selection activeCell="I26" sqref="I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>
      <c r="A1" t="s">
        <v>0</v>
      </c>
      <c r="B1" s="74"/>
      <c r="C1" s="75"/>
      <c r="D1" s="76"/>
      <c r="E1" t="s">
        <v>20</v>
      </c>
      <c r="F1" s="13"/>
      <c r="I1" t="s">
        <v>1</v>
      </c>
      <c r="J1" s="12">
        <v>45051</v>
      </c>
    </row>
    <row r="2" spans="1:15" ht="7.5" customHeight="1" thickBot="1"/>
    <row r="3" spans="1:15" ht="15.75" thickBot="1">
      <c r="A3" s="7" t="s">
        <v>2</v>
      </c>
      <c r="B3" s="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  <c r="N3" s="30"/>
      <c r="O3" s="30"/>
    </row>
    <row r="4" spans="1:15" ht="22.5">
      <c r="A4" s="3" t="s">
        <v>10</v>
      </c>
      <c r="B4" s="4" t="s">
        <v>11</v>
      </c>
      <c r="C4" s="66">
        <v>224</v>
      </c>
      <c r="D4" s="67" t="s">
        <v>33</v>
      </c>
      <c r="E4" s="19" t="s">
        <v>44</v>
      </c>
      <c r="F4" s="20">
        <v>51.65</v>
      </c>
      <c r="G4" s="68">
        <v>191.8</v>
      </c>
      <c r="H4" s="68">
        <v>21.98</v>
      </c>
      <c r="I4" s="69">
        <v>1.68</v>
      </c>
      <c r="J4" s="69">
        <v>22.26</v>
      </c>
      <c r="K4" s="26"/>
      <c r="L4" s="27"/>
      <c r="M4" s="28"/>
      <c r="N4" s="28"/>
      <c r="O4" s="56"/>
    </row>
    <row r="5" spans="1:15" ht="18.95" customHeight="1">
      <c r="A5" s="5"/>
      <c r="B5" s="1" t="s">
        <v>12</v>
      </c>
      <c r="C5" s="70">
        <v>376</v>
      </c>
      <c r="D5" s="18" t="s">
        <v>34</v>
      </c>
      <c r="E5" s="19" t="s">
        <v>26</v>
      </c>
      <c r="F5" s="20">
        <v>1.37</v>
      </c>
      <c r="G5" s="21">
        <v>61</v>
      </c>
      <c r="H5" s="21">
        <v>0.1</v>
      </c>
      <c r="I5" s="21">
        <v>0</v>
      </c>
      <c r="J5" s="21">
        <v>15</v>
      </c>
      <c r="K5" s="26"/>
      <c r="L5" s="27"/>
      <c r="M5" s="28"/>
      <c r="N5" s="35"/>
      <c r="O5" s="31"/>
    </row>
    <row r="6" spans="1:15" ht="18.95" customHeight="1">
      <c r="A6" s="5"/>
      <c r="B6" s="49" t="s">
        <v>21</v>
      </c>
      <c r="C6" s="24" t="s">
        <v>25</v>
      </c>
      <c r="D6" s="18" t="s">
        <v>27</v>
      </c>
      <c r="E6" s="19" t="s">
        <v>45</v>
      </c>
      <c r="F6" s="20">
        <v>1.9</v>
      </c>
      <c r="G6" s="22">
        <f>67.8/30*E6</f>
        <v>90.399999999999991</v>
      </c>
      <c r="H6" s="22">
        <f>2.3/30*E6</f>
        <v>3.0666666666666664</v>
      </c>
      <c r="I6" s="22">
        <f>0.2/30*F6</f>
        <v>1.2666666666666666E-2</v>
      </c>
      <c r="J6" s="22">
        <f>15/30*E6</f>
        <v>20</v>
      </c>
      <c r="K6" s="26"/>
      <c r="L6" s="27"/>
      <c r="M6" s="28"/>
      <c r="N6" s="35"/>
      <c r="O6" s="31"/>
    </row>
    <row r="7" spans="1:15" ht="18.95" customHeight="1">
      <c r="A7" s="5"/>
      <c r="B7" s="49"/>
      <c r="C7" s="54">
        <v>14</v>
      </c>
      <c r="D7" s="18" t="s">
        <v>35</v>
      </c>
      <c r="E7" s="19" t="s">
        <v>43</v>
      </c>
      <c r="F7" s="20">
        <v>3.6</v>
      </c>
      <c r="G7" s="21">
        <v>33.1</v>
      </c>
      <c r="H7" s="71">
        <v>0.05</v>
      </c>
      <c r="I7" s="71">
        <v>3.6</v>
      </c>
      <c r="J7" s="71">
        <v>7.0000000000000007E-2</v>
      </c>
      <c r="K7" s="26"/>
      <c r="L7" s="27"/>
      <c r="M7" s="28"/>
      <c r="N7" s="35"/>
      <c r="O7" s="31"/>
    </row>
    <row r="8" spans="1:15" ht="18.95" customHeight="1">
      <c r="A8" s="5"/>
      <c r="B8" s="49"/>
      <c r="C8" s="54"/>
      <c r="D8" s="18"/>
      <c r="E8" s="19"/>
      <c r="F8" s="20"/>
      <c r="G8" s="21"/>
      <c r="H8" s="21"/>
      <c r="I8" s="21"/>
      <c r="J8" s="21"/>
      <c r="K8" s="26"/>
      <c r="L8" s="27"/>
      <c r="M8" s="28"/>
      <c r="N8" s="35"/>
      <c r="O8" s="31"/>
    </row>
    <row r="9" spans="1:15" ht="18.95" customHeight="1" thickBot="1">
      <c r="A9" s="5"/>
      <c r="B9" s="55"/>
      <c r="C9" s="57"/>
      <c r="D9" s="58"/>
      <c r="E9" s="51"/>
      <c r="F9" s="52"/>
      <c r="G9" s="53"/>
      <c r="H9" s="53"/>
      <c r="I9" s="53"/>
      <c r="J9" s="53"/>
      <c r="K9" s="26"/>
      <c r="L9" s="27"/>
      <c r="M9" s="28"/>
      <c r="N9" s="35"/>
      <c r="O9" s="31"/>
    </row>
    <row r="10" spans="1:15" ht="18.95" customHeight="1">
      <c r="A10" s="3" t="s">
        <v>13</v>
      </c>
      <c r="B10" s="50"/>
      <c r="C10" s="60"/>
      <c r="D10" s="61"/>
      <c r="E10" s="62"/>
      <c r="F10" s="63"/>
      <c r="G10" s="64"/>
      <c r="H10" s="64"/>
      <c r="I10" s="64"/>
      <c r="J10" s="64"/>
      <c r="K10" s="26"/>
      <c r="L10" s="27"/>
      <c r="M10" s="28"/>
      <c r="N10" s="35"/>
      <c r="O10" s="31"/>
    </row>
    <row r="11" spans="1:15" ht="18.95" customHeight="1">
      <c r="A11" s="39"/>
      <c r="B11" s="2"/>
      <c r="C11" s="2"/>
      <c r="D11" s="16"/>
      <c r="E11" s="10"/>
      <c r="F11" s="14"/>
      <c r="G11" s="10"/>
      <c r="H11" s="10"/>
      <c r="I11" s="10"/>
      <c r="J11" s="10"/>
      <c r="N11" s="30"/>
      <c r="O11" s="30"/>
    </row>
    <row r="12" spans="1:15" ht="18.95" customHeight="1" thickBot="1">
      <c r="A12" s="40"/>
      <c r="B12" s="6"/>
      <c r="C12" s="6"/>
      <c r="D12" s="17"/>
      <c r="E12" s="11"/>
      <c r="F12" s="15"/>
      <c r="G12" s="11"/>
      <c r="H12" s="11"/>
      <c r="I12" s="11"/>
      <c r="J12" s="11"/>
      <c r="N12" s="30"/>
      <c r="O12" s="30"/>
    </row>
    <row r="13" spans="1:15" ht="20.100000000000001" customHeight="1">
      <c r="A13" s="46" t="s">
        <v>14</v>
      </c>
      <c r="B13" s="4" t="s">
        <v>15</v>
      </c>
      <c r="C13" s="72">
        <v>59</v>
      </c>
      <c r="D13" s="73" t="s">
        <v>39</v>
      </c>
      <c r="E13" s="19" t="s">
        <v>30</v>
      </c>
      <c r="F13" s="20">
        <v>5.0999999999999996</v>
      </c>
      <c r="G13" s="21">
        <v>33</v>
      </c>
      <c r="H13" s="21">
        <v>0.66</v>
      </c>
      <c r="I13" s="21">
        <v>0.12</v>
      </c>
      <c r="J13" s="21">
        <v>7.26</v>
      </c>
      <c r="L13" s="33"/>
      <c r="M13" s="34"/>
      <c r="N13" s="36"/>
      <c r="O13" s="37"/>
    </row>
    <row r="14" spans="1:15" ht="21.95" customHeight="1">
      <c r="A14" s="39"/>
      <c r="B14" s="1" t="s">
        <v>16</v>
      </c>
      <c r="C14" s="25">
        <v>88</v>
      </c>
      <c r="D14" s="18" t="s">
        <v>40</v>
      </c>
      <c r="E14" s="19" t="s">
        <v>26</v>
      </c>
      <c r="F14" s="20">
        <v>12.86</v>
      </c>
      <c r="G14" s="21">
        <v>97.4</v>
      </c>
      <c r="H14" s="21">
        <v>1.6</v>
      </c>
      <c r="I14" s="21">
        <v>5</v>
      </c>
      <c r="J14" s="21">
        <v>11.5</v>
      </c>
      <c r="K14" s="26"/>
      <c r="L14" s="27"/>
      <c r="M14" s="28"/>
      <c r="N14" s="35"/>
      <c r="O14" s="32"/>
    </row>
    <row r="15" spans="1:15" ht="20.100000000000001" customHeight="1">
      <c r="A15" s="39"/>
      <c r="B15" s="1" t="s">
        <v>17</v>
      </c>
      <c r="C15" s="25">
        <v>289</v>
      </c>
      <c r="D15" s="18" t="s">
        <v>36</v>
      </c>
      <c r="E15" s="19" t="s">
        <v>41</v>
      </c>
      <c r="F15" s="20">
        <v>41.93</v>
      </c>
      <c r="G15" s="21">
        <v>249.72</v>
      </c>
      <c r="H15" s="21">
        <v>20.04</v>
      </c>
      <c r="I15" s="21">
        <v>15.48</v>
      </c>
      <c r="J15" s="21">
        <v>7.56</v>
      </c>
      <c r="K15" s="26"/>
      <c r="L15" s="27"/>
      <c r="M15" s="28"/>
      <c r="N15" s="35"/>
      <c r="O15" s="32"/>
    </row>
    <row r="16" spans="1:15" ht="20.100000000000001" customHeight="1">
      <c r="A16" s="39"/>
      <c r="B16" s="1" t="s">
        <v>29</v>
      </c>
      <c r="C16" s="25">
        <v>305</v>
      </c>
      <c r="D16" s="18" t="s">
        <v>38</v>
      </c>
      <c r="E16" s="19" t="s">
        <v>32</v>
      </c>
      <c r="F16" s="20">
        <v>10.210000000000001</v>
      </c>
      <c r="G16" s="21">
        <v>228.8</v>
      </c>
      <c r="H16" s="21">
        <v>3.84</v>
      </c>
      <c r="I16" s="21">
        <v>5.12</v>
      </c>
      <c r="J16" s="21">
        <v>41.92</v>
      </c>
      <c r="K16" s="26"/>
      <c r="L16" s="27"/>
      <c r="M16" s="28"/>
      <c r="N16" s="35"/>
      <c r="O16" s="32"/>
    </row>
    <row r="17" spans="1:15" ht="20.100000000000001" customHeight="1">
      <c r="A17" s="39"/>
      <c r="B17" s="1" t="s">
        <v>18</v>
      </c>
      <c r="C17" s="65" t="s">
        <v>31</v>
      </c>
      <c r="D17" s="18" t="s">
        <v>37</v>
      </c>
      <c r="E17" s="19" t="s">
        <v>26</v>
      </c>
      <c r="F17" s="20">
        <v>11.05</v>
      </c>
      <c r="G17" s="21">
        <v>104</v>
      </c>
      <c r="H17" s="21">
        <v>0.3</v>
      </c>
      <c r="I17" s="21">
        <v>1.2</v>
      </c>
      <c r="J17" s="21">
        <v>6.8</v>
      </c>
      <c r="K17" s="26"/>
      <c r="L17" s="27"/>
      <c r="M17" s="28"/>
      <c r="N17" s="35"/>
      <c r="O17" s="31"/>
    </row>
    <row r="18" spans="1:15" ht="20.100000000000001" customHeight="1">
      <c r="A18" s="39"/>
      <c r="B18" s="1" t="s">
        <v>22</v>
      </c>
      <c r="C18" s="29" t="s">
        <v>25</v>
      </c>
      <c r="D18" s="18" t="s">
        <v>28</v>
      </c>
      <c r="E18" s="19" t="s">
        <v>42</v>
      </c>
      <c r="F18" s="20">
        <v>3.32</v>
      </c>
      <c r="G18" s="22">
        <f>67.8/30*E18</f>
        <v>106.21999999999998</v>
      </c>
      <c r="H18" s="22">
        <f>2.3/30*E18</f>
        <v>3.6033333333333331</v>
      </c>
      <c r="I18" s="22">
        <f>0.2/30*E18</f>
        <v>0.31333333333333335</v>
      </c>
      <c r="J18" s="22">
        <f>15/30*E18</f>
        <v>23.5</v>
      </c>
      <c r="N18" s="30"/>
      <c r="O18" s="30"/>
    </row>
    <row r="19" spans="1:15" ht="20.100000000000001" customHeight="1">
      <c r="A19" s="39"/>
      <c r="B19" s="1" t="s">
        <v>19</v>
      </c>
      <c r="C19" s="29" t="s">
        <v>25</v>
      </c>
      <c r="D19" s="18" t="s">
        <v>27</v>
      </c>
      <c r="E19" s="19" t="s">
        <v>42</v>
      </c>
      <c r="F19" s="20">
        <v>3.32</v>
      </c>
      <c r="G19" s="22">
        <f>67.8/30*E19</f>
        <v>106.21999999999998</v>
      </c>
      <c r="H19" s="22">
        <f>2.3/30*E19</f>
        <v>3.6033333333333331</v>
      </c>
      <c r="I19" s="22">
        <f>0.2/30*E19</f>
        <v>0.31333333333333335</v>
      </c>
      <c r="J19" s="22">
        <f>15/30*E19</f>
        <v>23.5</v>
      </c>
      <c r="N19" s="30"/>
      <c r="O19" s="30"/>
    </row>
    <row r="20" spans="1:15" ht="18" customHeight="1">
      <c r="A20" s="39"/>
      <c r="B20" s="49"/>
      <c r="C20" s="25"/>
      <c r="D20" s="59"/>
      <c r="E20" s="19"/>
      <c r="F20" s="20"/>
      <c r="G20" s="21"/>
      <c r="H20" s="21"/>
      <c r="I20" s="21"/>
      <c r="J20" s="21"/>
      <c r="N20" s="30"/>
      <c r="O20" s="30"/>
    </row>
    <row r="21" spans="1:15" ht="18" customHeight="1">
      <c r="A21" s="39"/>
      <c r="B21" s="1"/>
      <c r="C21" s="48"/>
      <c r="D21" s="47"/>
      <c r="E21" s="19"/>
      <c r="F21" s="20"/>
      <c r="G21" s="38"/>
      <c r="H21" s="38"/>
      <c r="I21" s="38"/>
      <c r="J21" s="38"/>
    </row>
    <row r="22" spans="1:15" ht="18" customHeight="1" thickBot="1">
      <c r="A22" s="40"/>
      <c r="B22" s="23"/>
      <c r="C22" s="41"/>
      <c r="D22" s="42"/>
      <c r="E22" s="43"/>
      <c r="F22" s="44"/>
      <c r="G22" s="45"/>
      <c r="H22" s="45"/>
      <c r="I22" s="45"/>
      <c r="J22" s="45"/>
    </row>
    <row r="24" spans="1:15">
      <c r="E24" s="77">
        <f>E4+E5+E6+E7+E8+E9</f>
        <v>500</v>
      </c>
      <c r="I24" s="78">
        <f>F4+F5+F6+F7</f>
        <v>58.519999999999996</v>
      </c>
    </row>
    <row r="25" spans="1:15">
      <c r="E25" s="77">
        <f>E13+E14+E15+E16+E17+E18+E19+E20+E21+E22</f>
        <v>814</v>
      </c>
      <c r="I25" s="78">
        <f>F13+F14+F15+F16+F17+F18+F19</f>
        <v>87.789999999999978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Завтрак 1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2021-05-24T06:51:37Z</cp:lastPrinted>
  <dcterms:created xsi:type="dcterms:W3CDTF">2015-06-05T18:19:34Z</dcterms:created>
  <dcterms:modified xsi:type="dcterms:W3CDTF">2023-05-02T03:01:42Z</dcterms:modified>
</cp:coreProperties>
</file>