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19" i="2"/>
  <c r="I19"/>
  <c r="H19"/>
  <c r="G19"/>
  <c r="J18"/>
  <c r="I18"/>
  <c r="H18"/>
  <c r="G18"/>
  <c r="J6"/>
  <c r="I6"/>
  <c r="H6"/>
  <c r="G6"/>
  <c r="J6" i="1"/>
  <c r="I6"/>
  <c r="H6"/>
  <c r="G6"/>
  <c r="J1" i="2" l="1"/>
  <c r="E26" l="1"/>
  <c r="F25" l="1"/>
  <c r="F26"/>
  <c r="E25" l="1"/>
</calcChain>
</file>

<file path=xl/sharedStrings.xml><?xml version="1.0" encoding="utf-8"?>
<sst xmlns="http://schemas.openxmlformats.org/spreadsheetml/2006/main" count="111" uniqueCount="50">
  <si>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</si>
  <si>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</si>
  <si>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</si>
  <si>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</si>
  <si>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</si>
  <si>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</si>
  <si>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</si>
  <si>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</si>
  <si>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</si>
  <si>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</si>
  <si>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</si>
  <si>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</si>
  <si>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</si>
  <si>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</si>
  <si>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</si>
  <si>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</si>
  <si>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</si>
  <si>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</si>
  <si>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</si>
  <si>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</si>
  <si>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</si>
  <si>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</si>
  <si>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</si>
  <si>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</si>
  <si>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</si>
  <si>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</si>
  <si>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</si>
  <si>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</si>
  <si>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</si>
  <si>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150</t>
  </si>
  <si>
    <t>20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</si>
  <si>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</si>
  <si>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100</t>
  </si>
  <si>
    <t>90</t>
  </si>
  <si>
    <t>КП</t>
  </si>
  <si>
    <t>гарнир</t>
  </si>
  <si>
    <t>33</t>
  </si>
  <si>
    <r>
      <rPr>
        <b/>
        <sz val="8"/>
        <color indexed="30"/>
        <rFont val="Times New Roman"/>
        <family val="1"/>
        <charset val="204"/>
      </rPr>
      <t xml:space="preserve">ОМЛЕТ </t>
    </r>
    <r>
      <rPr>
        <sz val="8"/>
        <rFont val="Times New Roman"/>
        <family val="1"/>
        <charset val="204"/>
      </rPr>
      <t>"НАТУРАЛЬНЫЙ"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</si>
  <si>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</t>
    </r>
    <r>
      <rPr>
        <b/>
        <sz val="8"/>
        <color indexed="30"/>
        <rFont val="Times New Roman"/>
        <family val="1"/>
        <charset val="204"/>
      </rPr>
      <t xml:space="preserve"> МОЛОКОМ </t>
    </r>
    <r>
      <rPr>
        <sz val="8"/>
        <rFont val="Times New Roman"/>
        <family val="1"/>
        <charset val="204"/>
      </rPr>
      <t>ЦЕЛЬНЫМ</t>
    </r>
  </si>
  <si>
    <t>35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</si>
  <si>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</si>
  <si>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5</t>
  </si>
  <si>
    <r>
      <rPr>
        <b/>
        <sz val="8"/>
        <color indexed="30"/>
        <rFont val="Times New Roman"/>
        <family val="1"/>
        <charset val="204"/>
      </rPr>
      <t>ШНИЦЕЛЬ РЫБНЫЙ</t>
    </r>
    <r>
      <rPr>
        <sz val="8"/>
        <rFont val="Times New Roman"/>
        <family val="1"/>
        <charset val="204"/>
      </rPr>
      <t xml:space="preserve"> ИЗ МИНТАЯ</t>
    </r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</si>
  <si>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ОБЛЕПИХИ</t>
    </r>
  </si>
  <si>
    <r>
      <rPr>
        <sz val="8"/>
        <rFont val="Times New Roman"/>
        <family val="1"/>
        <charset val="204"/>
      </rPr>
      <t xml:space="preserve">ПЮРЕ </t>
    </r>
    <r>
      <rPr>
        <b/>
        <sz val="8"/>
        <color indexed="30"/>
        <rFont val="Times New Roman"/>
        <family val="1"/>
        <charset val="204"/>
      </rPr>
      <t xml:space="preserve">КАРТОФЕЛЬНОЕ </t>
    </r>
  </si>
  <si>
    <r>
      <t xml:space="preserve">ПОДГАРНИРОВКА ИЗ </t>
    </r>
    <r>
      <rPr>
        <sz val="8"/>
        <rFont val="Times New Roman"/>
        <family val="1"/>
        <charset val="204"/>
      </rPr>
      <t xml:space="preserve">САЛАТА ИЗ </t>
    </r>
    <r>
      <rPr>
        <b/>
        <sz val="8"/>
        <color indexed="30"/>
        <rFont val="Times New Roman"/>
        <family val="1"/>
        <charset val="204"/>
      </rPr>
      <t>СВЕЖИХ ОГУРЦОВ</t>
    </r>
    <r>
      <rPr>
        <sz val="8"/>
        <rFont val="Times New Roman"/>
        <family val="1"/>
        <charset val="204"/>
      </rPr>
      <t xml:space="preserve"> С МАСЛОМ РАСТ.</t>
    </r>
  </si>
  <si>
    <r>
      <rPr>
        <sz val="8"/>
        <rFont val="Times New Roman"/>
        <family val="1"/>
        <charset val="204"/>
      </rPr>
      <t xml:space="preserve">САЛАТ ИЗ </t>
    </r>
    <r>
      <rPr>
        <b/>
        <sz val="8"/>
        <color indexed="30"/>
        <rFont val="Times New Roman"/>
        <family val="1"/>
        <charset val="204"/>
      </rPr>
      <t>СВЕЖИХ ОГУРЦОВ</t>
    </r>
    <r>
      <rPr>
        <sz val="8"/>
        <rFont val="Times New Roman"/>
        <family val="1"/>
        <charset val="204"/>
      </rPr>
      <t xml:space="preserve"> С МАСЛОМ РАСТ.</t>
    </r>
  </si>
  <si>
    <t>60</t>
  </si>
  <si>
    <r>
      <t xml:space="preserve">СУП КАРТОФЕЛЬНЫЙ С </t>
    </r>
    <r>
      <rPr>
        <b/>
        <sz val="8"/>
        <color indexed="30"/>
        <rFont val="Times New Roman"/>
        <family val="1"/>
        <charset val="204"/>
      </rPr>
      <t>КЛЕЦКАМИ</t>
    </r>
  </si>
  <si>
    <t>28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</si>
</sst>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rgb="FF1E4227"/>
      <name val="Arial"/>
      <family val="2"/>
      <charset val="204"/>
    </font>
    <font>
      <sz val="9"/>
      <name val="Calibri"/>
      <family val="1"/>
      <charset val="204"/>
      <scheme val="minor"/>
    </font>
    <font>
      <b/>
      <sz val="8"/>
      <color rgb="FFC00000"/>
      <name val="Times New Roman"/>
      <family val="1"/>
      <charset val="204"/>
    </font>
    <font>
      <b/>
      <sz val="8"/>
      <color rgb="FF0070C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gray125">
        <fgColor theme="5" tint="0.59996337778862885"/>
        <bgColor theme="7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8" fillId="0" borderId="0" xfId="0" applyFont="1"/>
    <xf numFmtId="4" fontId="8" fillId="0" borderId="0" xfId="0" applyNumberFormat="1" applyFont="1"/>
    <xf numFmtId="0" fontId="7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12" fillId="0" borderId="0" xfId="0" applyFont="1"/>
    <xf numFmtId="2" fontId="8" fillId="0" borderId="0" xfId="0" applyNumberFormat="1" applyFont="1"/>
    <xf numFmtId="2" fontId="11" fillId="3" borderId="0" xfId="0" applyNumberFormat="1" applyFont="1" applyFill="1" applyAlignment="1">
      <alignment horizontal="right" vertical="center"/>
    </xf>
    <xf numFmtId="0" fontId="13" fillId="3" borderId="0" xfId="0" applyFont="1" applyFill="1"/>
    <xf numFmtId="165" fontId="13" fillId="3" borderId="0" xfId="0" applyNumberFormat="1" applyFont="1" applyFill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20" xfId="0" applyBorder="1"/>
    <xf numFmtId="0" fontId="7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1" xfId="0" applyBorder="1"/>
    <xf numFmtId="0" fontId="2" fillId="0" borderId="22" xfId="1" applyFont="1" applyFill="1" applyBorder="1" applyAlignment="1">
      <alignment horizontal="left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4" xfId="0" applyFill="1" applyBorder="1"/>
    <xf numFmtId="0" fontId="7" fillId="0" borderId="23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left" vertical="center" wrapText="1"/>
    </xf>
    <xf numFmtId="49" fontId="3" fillId="4" borderId="25" xfId="0" applyNumberFormat="1" applyFont="1" applyFill="1" applyBorder="1" applyAlignment="1">
      <alignment horizontal="center" vertical="center"/>
    </xf>
    <xf numFmtId="164" fontId="4" fillId="5" borderId="25" xfId="0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0" fillId="3" borderId="4" xfId="0" applyFill="1" applyBorder="1"/>
    <xf numFmtId="0" fontId="15" fillId="0" borderId="17" xfId="1" applyFont="1" applyBorder="1" applyAlignment="1">
      <alignment horizontal="center" vertical="center" wrapText="1"/>
    </xf>
    <xf numFmtId="0" fontId="0" fillId="0" borderId="10" xfId="0" applyBorder="1"/>
    <xf numFmtId="165" fontId="4" fillId="6" borderId="0" xfId="0" applyNumberFormat="1" applyFont="1" applyFill="1" applyAlignment="1">
      <alignment vertical="center"/>
    </xf>
    <xf numFmtId="0" fontId="15" fillId="0" borderId="26" xfId="1" applyFont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left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left" vertical="center" wrapText="1"/>
    </xf>
    <xf numFmtId="49" fontId="3" fillId="2" borderId="17" xfId="0" applyNumberFormat="1" applyFont="1" applyFill="1" applyBorder="1" applyAlignment="1">
      <alignment horizontal="center" vertical="center"/>
    </xf>
    <xf numFmtId="164" fontId="4" fillId="7" borderId="17" xfId="0" applyNumberFormat="1" applyFont="1" applyFill="1" applyBorder="1" applyAlignment="1">
      <alignment vertical="center"/>
    </xf>
    <xf numFmtId="0" fontId="6" fillId="0" borderId="17" xfId="1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left" vertical="center" wrapText="1"/>
    </xf>
    <xf numFmtId="49" fontId="3" fillId="4" borderId="27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vertical="center"/>
    </xf>
    <xf numFmtId="2" fontId="5" fillId="0" borderId="27" xfId="0" applyNumberFormat="1" applyFont="1" applyBorder="1" applyAlignment="1">
      <alignment horizontal="center" vertical="center"/>
    </xf>
    <xf numFmtId="0" fontId="2" fillId="0" borderId="25" xfId="1" applyFont="1" applyFill="1" applyBorder="1" applyAlignment="1">
      <alignment horizontal="left" vertical="center" wrapText="1"/>
    </xf>
    <xf numFmtId="2" fontId="5" fillId="0" borderId="25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28" xfId="1" applyFont="1" applyFill="1" applyBorder="1" applyAlignment="1">
      <alignment horizontal="center" vertical="center" wrapText="1"/>
    </xf>
    <xf numFmtId="2" fontId="5" fillId="2" borderId="29" xfId="0" applyNumberFormat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left" vertical="center" wrapText="1"/>
    </xf>
    <xf numFmtId="0" fontId="15" fillId="0" borderId="22" xfId="1" applyFont="1" applyBorder="1" applyAlignment="1">
      <alignment horizontal="center" vertical="center" wrapText="1"/>
    </xf>
    <xf numFmtId="0" fontId="19" fillId="0" borderId="30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2"/>
  <sheetViews>
    <sheetView showGridLines="0" showRowColHeaders="0" tabSelected="1" workbookViewId="0">
      <selection activeCell="C13" sqref="C13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92"/>
      <c r="C1" s="93"/>
      <c r="D1" s="94"/>
      <c r="E1" t="s">
        <v>20</v>
      </c>
      <c r="F1" s="15"/>
      <c r="I1" t="s">
        <v>1</v>
      </c>
      <c r="J1" s="14">
        <v>45043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N3" s="45"/>
      <c r="O3" s="45"/>
    </row>
    <row r="4" spans="1:15" ht="15.75">
      <c r="A4" s="3" t="s">
        <v>10</v>
      </c>
      <c r="B4" s="4" t="s">
        <v>11</v>
      </c>
      <c r="C4" s="40">
        <v>210</v>
      </c>
      <c r="D4" s="20" t="s">
        <v>37</v>
      </c>
      <c r="E4" s="21" t="s">
        <v>29</v>
      </c>
      <c r="F4" s="22">
        <v>34.04</v>
      </c>
      <c r="G4" s="23">
        <v>315.85000000000002</v>
      </c>
      <c r="H4" s="23">
        <v>15.79</v>
      </c>
      <c r="I4" s="23">
        <v>20.76</v>
      </c>
      <c r="J4" s="23">
        <v>16.38</v>
      </c>
      <c r="K4" s="41"/>
      <c r="L4" s="42"/>
      <c r="M4" s="43"/>
      <c r="N4" s="43"/>
      <c r="O4" s="75"/>
    </row>
    <row r="5" spans="1:15" ht="18.95" customHeight="1">
      <c r="A5" s="5"/>
      <c r="B5" s="1" t="s">
        <v>12</v>
      </c>
      <c r="C5" s="95">
        <v>378</v>
      </c>
      <c r="D5" s="63" t="s">
        <v>38</v>
      </c>
      <c r="E5" s="21" t="s">
        <v>26</v>
      </c>
      <c r="F5" s="22">
        <v>6.53</v>
      </c>
      <c r="G5" s="23">
        <v>87</v>
      </c>
      <c r="H5" s="23">
        <v>1.5</v>
      </c>
      <c r="I5" s="23">
        <v>1.3</v>
      </c>
      <c r="J5" s="23">
        <v>17.399999999999999</v>
      </c>
      <c r="K5" s="41"/>
      <c r="L5" s="42"/>
      <c r="M5" s="43"/>
      <c r="N5" s="51"/>
      <c r="O5" s="46"/>
    </row>
    <row r="6" spans="1:15" ht="18.95" customHeight="1">
      <c r="A6" s="5"/>
      <c r="B6" s="65" t="s">
        <v>21</v>
      </c>
      <c r="C6" s="37" t="s">
        <v>25</v>
      </c>
      <c r="D6" s="20" t="s">
        <v>27</v>
      </c>
      <c r="E6" s="21" t="s">
        <v>39</v>
      </c>
      <c r="F6" s="22">
        <v>2.4700000000000002</v>
      </c>
      <c r="G6" s="24">
        <f>67.8/30*E6</f>
        <v>79.099999999999994</v>
      </c>
      <c r="H6" s="24">
        <f>2.3/30*E6</f>
        <v>2.6833333333333331</v>
      </c>
      <c r="I6" s="24">
        <f>0.2/30*F6</f>
        <v>1.6466666666666668E-2</v>
      </c>
      <c r="J6" s="24">
        <f>15/30*E6</f>
        <v>17.5</v>
      </c>
      <c r="K6" s="41"/>
      <c r="L6" s="42"/>
      <c r="M6" s="43"/>
      <c r="N6" s="51"/>
      <c r="O6" s="46"/>
    </row>
    <row r="7" spans="1:15" ht="18.95" customHeight="1">
      <c r="A7" s="5"/>
      <c r="B7" s="65"/>
      <c r="C7" s="73">
        <v>14</v>
      </c>
      <c r="D7" s="20" t="s">
        <v>40</v>
      </c>
      <c r="E7" s="21" t="s">
        <v>41</v>
      </c>
      <c r="F7" s="22">
        <v>3.6</v>
      </c>
      <c r="G7" s="91">
        <v>66.2</v>
      </c>
      <c r="H7" s="91">
        <v>0.1</v>
      </c>
      <c r="I7" s="91">
        <v>7.2</v>
      </c>
      <c r="J7" s="91">
        <v>0.14000000000000001</v>
      </c>
      <c r="K7" s="41"/>
      <c r="L7" s="42"/>
      <c r="M7" s="43"/>
      <c r="N7" s="51"/>
      <c r="O7" s="46"/>
    </row>
    <row r="8" spans="1:15" ht="18.95" customHeight="1">
      <c r="A8" s="5"/>
      <c r="B8" s="65"/>
      <c r="C8" s="73"/>
      <c r="D8" s="20"/>
      <c r="E8" s="21"/>
      <c r="F8" s="22"/>
      <c r="G8" s="23"/>
      <c r="H8" s="23"/>
      <c r="I8" s="23"/>
      <c r="J8" s="23"/>
      <c r="K8" s="41"/>
      <c r="L8" s="42"/>
      <c r="M8" s="43"/>
      <c r="N8" s="51"/>
      <c r="O8" s="46"/>
    </row>
    <row r="9" spans="1:15" ht="18.95" customHeight="1" thickBot="1">
      <c r="A9" s="5"/>
      <c r="B9" s="74"/>
      <c r="C9" s="76"/>
      <c r="D9" s="77"/>
      <c r="E9" s="69"/>
      <c r="F9" s="70"/>
      <c r="G9" s="71"/>
      <c r="H9" s="71"/>
      <c r="I9" s="71"/>
      <c r="J9" s="71"/>
      <c r="K9" s="41"/>
      <c r="L9" s="42"/>
      <c r="M9" s="43"/>
      <c r="N9" s="51"/>
      <c r="O9" s="46"/>
    </row>
    <row r="10" spans="1:15" ht="18.95" customHeight="1">
      <c r="A10" s="3" t="s">
        <v>13</v>
      </c>
      <c r="B10" s="66"/>
      <c r="C10" s="78" t="s">
        <v>25</v>
      </c>
      <c r="D10" s="79" t="s">
        <v>31</v>
      </c>
      <c r="E10" s="80" t="s">
        <v>32</v>
      </c>
      <c r="F10" s="81">
        <v>11.88</v>
      </c>
      <c r="G10" s="96">
        <v>86.25</v>
      </c>
      <c r="H10" s="96">
        <v>0.75</v>
      </c>
      <c r="I10" s="96">
        <v>0</v>
      </c>
      <c r="J10" s="96">
        <v>19.13</v>
      </c>
      <c r="K10" s="41"/>
      <c r="L10" s="42"/>
      <c r="M10" s="43"/>
      <c r="N10" s="51"/>
      <c r="O10" s="46"/>
    </row>
    <row r="11" spans="1:15" ht="18.95" customHeight="1">
      <c r="A11" s="55"/>
      <c r="B11" s="2"/>
      <c r="C11" s="2"/>
      <c r="D11" s="18"/>
      <c r="E11" s="12"/>
      <c r="F11" s="16"/>
      <c r="G11" s="12"/>
      <c r="H11" s="12"/>
      <c r="I11" s="12"/>
      <c r="J11" s="12"/>
      <c r="N11" s="45"/>
      <c r="O11" s="45"/>
    </row>
    <row r="12" spans="1:15" ht="18.95" customHeight="1" thickBot="1">
      <c r="A12" s="56"/>
      <c r="B12" s="7"/>
      <c r="C12" s="7"/>
      <c r="D12" s="19"/>
      <c r="E12" s="13"/>
      <c r="F12" s="17"/>
      <c r="G12" s="13"/>
      <c r="H12" s="13"/>
      <c r="I12" s="13"/>
      <c r="J12" s="13"/>
      <c r="N12" s="45"/>
      <c r="O12" s="45"/>
    </row>
    <row r="13" spans="1:15" ht="18.95" customHeight="1">
      <c r="A13" s="62" t="s">
        <v>14</v>
      </c>
      <c r="B13" s="8" t="s">
        <v>15</v>
      </c>
      <c r="C13" s="99">
        <v>20</v>
      </c>
      <c r="D13" s="100" t="s">
        <v>46</v>
      </c>
      <c r="E13" s="21" t="s">
        <v>47</v>
      </c>
      <c r="F13" s="22">
        <v>20.6</v>
      </c>
      <c r="G13" s="83">
        <v>57.9</v>
      </c>
      <c r="H13" s="23">
        <v>0.9</v>
      </c>
      <c r="I13" s="23">
        <v>3.12</v>
      </c>
      <c r="J13" s="23">
        <v>6.48</v>
      </c>
      <c r="L13" s="48"/>
      <c r="M13" s="49"/>
      <c r="N13" s="52"/>
      <c r="O13" s="53"/>
    </row>
    <row r="14" spans="1:15" ht="21.95" customHeight="1">
      <c r="A14" s="55"/>
      <c r="B14" s="1" t="s">
        <v>16</v>
      </c>
      <c r="C14" s="40">
        <v>108</v>
      </c>
      <c r="D14" s="20" t="s">
        <v>48</v>
      </c>
      <c r="E14" s="21" t="s">
        <v>26</v>
      </c>
      <c r="F14" s="22">
        <v>10.89</v>
      </c>
      <c r="G14" s="23">
        <v>155.19999999999999</v>
      </c>
      <c r="H14" s="23">
        <v>4.16</v>
      </c>
      <c r="I14" s="23">
        <v>5.04</v>
      </c>
      <c r="J14" s="23">
        <v>23.2</v>
      </c>
      <c r="K14" s="41"/>
      <c r="L14" s="42"/>
      <c r="M14" s="43"/>
      <c r="N14" s="51"/>
      <c r="O14" s="47"/>
    </row>
    <row r="15" spans="1:15" ht="18.95" customHeight="1">
      <c r="A15" s="55"/>
      <c r="B15" s="1" t="s">
        <v>17</v>
      </c>
      <c r="C15" s="40">
        <v>234</v>
      </c>
      <c r="D15" s="20" t="s">
        <v>42</v>
      </c>
      <c r="E15" s="21" t="s">
        <v>32</v>
      </c>
      <c r="F15" s="22">
        <v>30.47</v>
      </c>
      <c r="G15" s="23">
        <v>153.9</v>
      </c>
      <c r="H15" s="23">
        <v>11.43</v>
      </c>
      <c r="I15" s="23">
        <v>5.31</v>
      </c>
      <c r="J15" s="23">
        <v>15.12</v>
      </c>
      <c r="K15" s="41"/>
      <c r="L15" s="42"/>
      <c r="M15" s="43"/>
      <c r="N15" s="51"/>
      <c r="O15" s="47"/>
    </row>
    <row r="16" spans="1:15" ht="18.95" customHeight="1">
      <c r="A16" s="55"/>
      <c r="B16" s="1" t="s">
        <v>35</v>
      </c>
      <c r="C16" s="40">
        <v>312</v>
      </c>
      <c r="D16" s="98" t="s">
        <v>44</v>
      </c>
      <c r="E16" s="21" t="s">
        <v>29</v>
      </c>
      <c r="F16" s="22">
        <v>10.9</v>
      </c>
      <c r="G16" s="23">
        <v>141.37</v>
      </c>
      <c r="H16" s="23">
        <v>3.21</v>
      </c>
      <c r="I16" s="23">
        <v>2.4500000000000002</v>
      </c>
      <c r="J16" s="23">
        <v>26.62</v>
      </c>
      <c r="K16" s="41"/>
      <c r="L16" s="42"/>
      <c r="M16" s="43"/>
      <c r="N16" s="51"/>
      <c r="O16" s="47"/>
    </row>
    <row r="17" spans="1:15" ht="18.95" customHeight="1">
      <c r="A17" s="55"/>
      <c r="B17" s="1" t="s">
        <v>18</v>
      </c>
      <c r="C17" s="97" t="s">
        <v>34</v>
      </c>
      <c r="D17" s="20" t="s">
        <v>43</v>
      </c>
      <c r="E17" s="21" t="s">
        <v>26</v>
      </c>
      <c r="F17" s="22">
        <v>11.03</v>
      </c>
      <c r="G17" s="23">
        <v>104</v>
      </c>
      <c r="H17" s="23">
        <v>0.3</v>
      </c>
      <c r="I17" s="23">
        <v>1.2</v>
      </c>
      <c r="J17" s="23">
        <v>6.8</v>
      </c>
      <c r="K17" s="41"/>
      <c r="L17" s="42"/>
      <c r="M17" s="43"/>
      <c r="N17" s="51"/>
      <c r="O17" s="46"/>
    </row>
    <row r="18" spans="1:15" ht="18.95" customHeight="1">
      <c r="A18" s="55"/>
      <c r="B18" s="1" t="s">
        <v>22</v>
      </c>
      <c r="C18" s="37" t="s">
        <v>25</v>
      </c>
      <c r="D18" s="20" t="s">
        <v>28</v>
      </c>
      <c r="E18" s="21" t="s">
        <v>49</v>
      </c>
      <c r="F18" s="22">
        <v>1.95</v>
      </c>
      <c r="G18" s="24">
        <f>67.8/30*E18</f>
        <v>63.279999999999994</v>
      </c>
      <c r="H18" s="24">
        <f>2.3/30*E18</f>
        <v>2.1466666666666665</v>
      </c>
      <c r="I18" s="24">
        <f>0.2/30*F18</f>
        <v>1.3000000000000001E-2</v>
      </c>
      <c r="J18" s="24">
        <f>15/30*E18</f>
        <v>14</v>
      </c>
      <c r="N18" s="45"/>
      <c r="O18" s="45"/>
    </row>
    <row r="19" spans="1:15" ht="18.95" customHeight="1">
      <c r="A19" s="55"/>
      <c r="B19" s="1" t="s">
        <v>19</v>
      </c>
      <c r="C19" s="44" t="s">
        <v>25</v>
      </c>
      <c r="D19" s="20" t="s">
        <v>27</v>
      </c>
      <c r="E19" s="21" t="s">
        <v>49</v>
      </c>
      <c r="F19" s="22">
        <v>1.95</v>
      </c>
      <c r="G19" s="24">
        <f>67.8/30*E19</f>
        <v>63.279999999999994</v>
      </c>
      <c r="H19" s="24">
        <f>2.3/30*E19</f>
        <v>2.1466666666666665</v>
      </c>
      <c r="I19" s="24">
        <f>0.2/30*E19</f>
        <v>0.18666666666666668</v>
      </c>
      <c r="J19" s="24">
        <f>15/30*E19</f>
        <v>14</v>
      </c>
      <c r="N19" s="45"/>
      <c r="O19" s="45"/>
    </row>
    <row r="20" spans="1:15" ht="18" customHeight="1">
      <c r="A20" s="55"/>
      <c r="B20" s="65"/>
      <c r="C20" s="40"/>
      <c r="D20" s="20"/>
      <c r="E20" s="21"/>
      <c r="F20" s="22"/>
      <c r="G20" s="23"/>
      <c r="H20" s="23"/>
      <c r="I20" s="23"/>
      <c r="J20" s="23"/>
      <c r="N20" s="45"/>
      <c r="O20" s="45"/>
    </row>
    <row r="21" spans="1:15" ht="18" customHeight="1">
      <c r="A21" s="55"/>
      <c r="B21" s="1"/>
      <c r="C21" s="64"/>
      <c r="D21" s="63"/>
      <c r="E21" s="21"/>
      <c r="F21" s="22"/>
      <c r="G21" s="54"/>
      <c r="H21" s="54"/>
      <c r="I21" s="54"/>
      <c r="J21" s="54"/>
    </row>
    <row r="22" spans="1:15" ht="18" customHeight="1" thickBot="1">
      <c r="A22" s="56"/>
      <c r="B22" s="26"/>
      <c r="C22" s="57"/>
      <c r="D22" s="58"/>
      <c r="E22" s="59"/>
      <c r="F22" s="60"/>
      <c r="G22" s="61"/>
      <c r="H22" s="61"/>
      <c r="I22" s="61"/>
      <c r="J22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C13" sqref="C13:J19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5" customWidth="1"/>
    <col min="7" max="7" width="13.28515625" customWidth="1"/>
    <col min="10" max="10" width="11.7109375" customWidth="1"/>
  </cols>
  <sheetData>
    <row r="1" spans="1:15">
      <c r="A1" t="s">
        <v>0</v>
      </c>
      <c r="B1" s="92"/>
      <c r="C1" s="93"/>
      <c r="D1" s="94"/>
      <c r="E1" t="s">
        <v>20</v>
      </c>
      <c r="F1" s="15"/>
      <c r="I1" t="s">
        <v>1</v>
      </c>
      <c r="J1" s="14">
        <f>'Завтрак 1 вар'!J1</f>
        <v>45043</v>
      </c>
    </row>
    <row r="2" spans="1:15" ht="15.75" thickBot="1"/>
    <row r="3" spans="1:15" ht="18.95" customHeight="1" thickBot="1">
      <c r="A3" s="9" t="s">
        <v>2</v>
      </c>
      <c r="B3" s="10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5" ht="18.95" customHeight="1">
      <c r="A4" s="3" t="s">
        <v>10</v>
      </c>
      <c r="B4" s="4" t="s">
        <v>11</v>
      </c>
      <c r="C4" s="64">
        <v>234</v>
      </c>
      <c r="D4" s="63" t="s">
        <v>42</v>
      </c>
      <c r="E4" s="21" t="s">
        <v>33</v>
      </c>
      <c r="F4" s="22">
        <v>27.42</v>
      </c>
      <c r="G4" s="23">
        <v>153.9</v>
      </c>
      <c r="H4" s="23">
        <v>11.43</v>
      </c>
      <c r="I4" s="23">
        <v>5.31</v>
      </c>
      <c r="J4" s="23">
        <v>15.12</v>
      </c>
      <c r="K4" s="41"/>
      <c r="L4" s="42"/>
      <c r="M4" s="43"/>
      <c r="N4" s="43"/>
      <c r="O4" s="47"/>
    </row>
    <row r="5" spans="1:15" ht="18.95" customHeight="1">
      <c r="A5" s="5"/>
      <c r="B5" s="1" t="s">
        <v>12</v>
      </c>
      <c r="C5" s="97" t="s">
        <v>34</v>
      </c>
      <c r="D5" s="20" t="s">
        <v>43</v>
      </c>
      <c r="E5" s="21" t="s">
        <v>26</v>
      </c>
      <c r="F5" s="22">
        <v>11.03</v>
      </c>
      <c r="G5" s="23">
        <v>104</v>
      </c>
      <c r="H5" s="23">
        <v>0.3</v>
      </c>
      <c r="I5" s="23">
        <v>1.2</v>
      </c>
      <c r="J5" s="23">
        <v>6.8</v>
      </c>
      <c r="K5" s="41"/>
      <c r="L5" s="42"/>
      <c r="M5" s="43"/>
      <c r="N5" s="43"/>
      <c r="O5" s="46"/>
    </row>
    <row r="6" spans="1:15" ht="18.95" customHeight="1">
      <c r="A6" s="5"/>
      <c r="B6" s="1" t="s">
        <v>21</v>
      </c>
      <c r="C6" s="37" t="s">
        <v>25</v>
      </c>
      <c r="D6" s="20" t="s">
        <v>28</v>
      </c>
      <c r="E6" s="21" t="s">
        <v>36</v>
      </c>
      <c r="F6" s="22">
        <v>2.31</v>
      </c>
      <c r="G6" s="24">
        <f>67.8/30*E6</f>
        <v>74.58</v>
      </c>
      <c r="H6" s="24">
        <f>2.3/30*E6</f>
        <v>2.5299999999999998</v>
      </c>
      <c r="I6" s="24">
        <f>0.2/30*F6</f>
        <v>1.54E-2</v>
      </c>
      <c r="J6" s="24">
        <f>15/30*E6</f>
        <v>16.5</v>
      </c>
      <c r="K6" s="41"/>
      <c r="L6" s="42"/>
      <c r="M6" s="43"/>
      <c r="N6" s="43"/>
      <c r="O6" s="46"/>
    </row>
    <row r="7" spans="1:15" ht="21" customHeight="1">
      <c r="A7" s="5"/>
      <c r="B7" s="1" t="s">
        <v>35</v>
      </c>
      <c r="C7" s="40">
        <v>312</v>
      </c>
      <c r="D7" s="98" t="s">
        <v>44</v>
      </c>
      <c r="E7" s="21" t="s">
        <v>29</v>
      </c>
      <c r="F7" s="22">
        <v>10.9</v>
      </c>
      <c r="G7" s="23">
        <v>124.74</v>
      </c>
      <c r="H7" s="23">
        <v>2.84</v>
      </c>
      <c r="I7" s="23">
        <v>2.16</v>
      </c>
      <c r="J7" s="23">
        <v>23.49</v>
      </c>
      <c r="K7" s="41"/>
      <c r="L7" s="42"/>
      <c r="M7" s="43"/>
      <c r="N7" s="43"/>
      <c r="O7" s="46"/>
    </row>
    <row r="8" spans="1:15" ht="23.25" customHeight="1">
      <c r="A8" s="5"/>
      <c r="B8" s="1"/>
      <c r="C8" s="99">
        <v>20</v>
      </c>
      <c r="D8" s="100" t="s">
        <v>45</v>
      </c>
      <c r="E8" s="21" t="s">
        <v>30</v>
      </c>
      <c r="F8" s="22">
        <v>6.86</v>
      </c>
      <c r="G8" s="23">
        <v>19.3</v>
      </c>
      <c r="H8" s="23">
        <v>0.3</v>
      </c>
      <c r="I8" s="23">
        <v>1.04</v>
      </c>
      <c r="J8" s="23">
        <v>2.16</v>
      </c>
      <c r="K8" s="41"/>
      <c r="L8" s="42"/>
      <c r="M8" s="43"/>
      <c r="N8" s="43"/>
      <c r="O8" s="46"/>
    </row>
    <row r="9" spans="1:15" ht="21.75" customHeight="1" thickBot="1">
      <c r="A9" s="5"/>
      <c r="B9" s="74"/>
      <c r="C9" s="76"/>
      <c r="D9" s="89"/>
      <c r="E9" s="69"/>
      <c r="F9" s="70"/>
      <c r="G9" s="90"/>
      <c r="H9" s="90"/>
      <c r="I9" s="90"/>
      <c r="J9" s="90"/>
      <c r="K9" s="41"/>
      <c r="L9" s="42"/>
      <c r="M9" s="43"/>
      <c r="N9" s="43"/>
      <c r="O9" s="46"/>
    </row>
    <row r="10" spans="1:15" ht="18.95" customHeight="1">
      <c r="A10" s="3" t="s">
        <v>13</v>
      </c>
      <c r="B10" s="72"/>
      <c r="C10" s="84"/>
      <c r="D10" s="85"/>
      <c r="E10" s="86"/>
      <c r="F10" s="87"/>
      <c r="G10" s="88"/>
      <c r="H10" s="88"/>
      <c r="I10" s="88"/>
      <c r="J10" s="88"/>
    </row>
    <row r="11" spans="1:15" ht="18.95" customHeight="1">
      <c r="A11" s="5"/>
      <c r="B11" s="25"/>
      <c r="C11" s="25"/>
      <c r="D11" s="27"/>
      <c r="E11" s="28"/>
      <c r="F11" s="29"/>
      <c r="G11" s="28"/>
      <c r="H11" s="28"/>
      <c r="I11" s="28"/>
      <c r="J11" s="30"/>
    </row>
    <row r="12" spans="1:15" ht="18.95" customHeight="1" thickBot="1">
      <c r="A12" s="6"/>
      <c r="B12" s="26"/>
      <c r="C12" s="26"/>
      <c r="D12" s="31"/>
      <c r="E12" s="32"/>
      <c r="F12" s="33"/>
      <c r="G12" s="32"/>
      <c r="H12" s="32"/>
      <c r="I12" s="32"/>
      <c r="J12" s="34"/>
    </row>
    <row r="13" spans="1:15" ht="20.25" customHeight="1">
      <c r="A13" s="5" t="s">
        <v>14</v>
      </c>
      <c r="B13" s="8" t="s">
        <v>15</v>
      </c>
      <c r="C13" s="99">
        <v>20</v>
      </c>
      <c r="D13" s="100" t="s">
        <v>46</v>
      </c>
      <c r="E13" s="21" t="s">
        <v>47</v>
      </c>
      <c r="F13" s="22">
        <v>20.6</v>
      </c>
      <c r="G13" s="83">
        <v>57.9</v>
      </c>
      <c r="H13" s="23">
        <v>0.9</v>
      </c>
      <c r="I13" s="23">
        <v>3.12</v>
      </c>
      <c r="J13" s="23">
        <v>6.48</v>
      </c>
    </row>
    <row r="14" spans="1:15" ht="22.5" customHeight="1">
      <c r="A14" s="5"/>
      <c r="B14" s="1" t="s">
        <v>16</v>
      </c>
      <c r="C14" s="40">
        <v>108</v>
      </c>
      <c r="D14" s="20" t="s">
        <v>48</v>
      </c>
      <c r="E14" s="21" t="s">
        <v>26</v>
      </c>
      <c r="F14" s="22">
        <v>10.89</v>
      </c>
      <c r="G14" s="23">
        <v>155.19999999999999</v>
      </c>
      <c r="H14" s="23">
        <v>4.16</v>
      </c>
      <c r="I14" s="23">
        <v>5.04</v>
      </c>
      <c r="J14" s="23">
        <v>23.2</v>
      </c>
    </row>
    <row r="15" spans="1:15" ht="18.95" customHeight="1">
      <c r="A15" s="5"/>
      <c r="B15" s="1" t="s">
        <v>17</v>
      </c>
      <c r="C15" s="40">
        <v>234</v>
      </c>
      <c r="D15" s="20" t="s">
        <v>42</v>
      </c>
      <c r="E15" s="21" t="s">
        <v>32</v>
      </c>
      <c r="F15" s="22">
        <v>30.47</v>
      </c>
      <c r="G15" s="23">
        <v>153.9</v>
      </c>
      <c r="H15" s="23">
        <v>11.43</v>
      </c>
      <c r="I15" s="23">
        <v>5.31</v>
      </c>
      <c r="J15" s="23">
        <v>15.12</v>
      </c>
    </row>
    <row r="16" spans="1:15" ht="18.95" customHeight="1">
      <c r="A16" s="5"/>
      <c r="B16" s="1" t="s">
        <v>35</v>
      </c>
      <c r="C16" s="40">
        <v>312</v>
      </c>
      <c r="D16" s="98" t="s">
        <v>44</v>
      </c>
      <c r="E16" s="21" t="s">
        <v>29</v>
      </c>
      <c r="F16" s="22">
        <v>10.9</v>
      </c>
      <c r="G16" s="23">
        <v>141.37</v>
      </c>
      <c r="H16" s="23">
        <v>3.21</v>
      </c>
      <c r="I16" s="23">
        <v>2.4500000000000002</v>
      </c>
      <c r="J16" s="23">
        <v>26.62</v>
      </c>
    </row>
    <row r="17" spans="1:10" ht="18.95" customHeight="1">
      <c r="A17" s="5"/>
      <c r="B17" s="1" t="s">
        <v>18</v>
      </c>
      <c r="C17" s="97" t="s">
        <v>34</v>
      </c>
      <c r="D17" s="20" t="s">
        <v>43</v>
      </c>
      <c r="E17" s="21" t="s">
        <v>26</v>
      </c>
      <c r="F17" s="22">
        <v>11.03</v>
      </c>
      <c r="G17" s="23">
        <v>104</v>
      </c>
      <c r="H17" s="23">
        <v>0.3</v>
      </c>
      <c r="I17" s="23">
        <v>1.2</v>
      </c>
      <c r="J17" s="23">
        <v>6.8</v>
      </c>
    </row>
    <row r="18" spans="1:10" ht="18.95" customHeight="1">
      <c r="A18" s="5"/>
      <c r="B18" s="1" t="s">
        <v>22</v>
      </c>
      <c r="C18" s="37" t="s">
        <v>25</v>
      </c>
      <c r="D18" s="20" t="s">
        <v>28</v>
      </c>
      <c r="E18" s="21" t="s">
        <v>49</v>
      </c>
      <c r="F18" s="22">
        <v>1.95</v>
      </c>
      <c r="G18" s="24">
        <f>67.8/30*E18</f>
        <v>63.279999999999994</v>
      </c>
      <c r="H18" s="24">
        <f>2.3/30*E18</f>
        <v>2.1466666666666665</v>
      </c>
      <c r="I18" s="24">
        <f>0.2/30*F18</f>
        <v>1.3000000000000001E-2</v>
      </c>
      <c r="J18" s="24">
        <f>15/30*E18</f>
        <v>14</v>
      </c>
    </row>
    <row r="19" spans="1:10" ht="18.95" customHeight="1">
      <c r="A19" s="5"/>
      <c r="B19" s="1" t="s">
        <v>19</v>
      </c>
      <c r="C19" s="44" t="s">
        <v>25</v>
      </c>
      <c r="D19" s="20" t="s">
        <v>27</v>
      </c>
      <c r="E19" s="21" t="s">
        <v>49</v>
      </c>
      <c r="F19" s="22">
        <v>1.95</v>
      </c>
      <c r="G19" s="24">
        <f>67.8/30*E19</f>
        <v>63.279999999999994</v>
      </c>
      <c r="H19" s="24">
        <f>2.3/30*E19</f>
        <v>2.1466666666666665</v>
      </c>
      <c r="I19" s="24">
        <f>0.2/30*E19</f>
        <v>0.18666666666666668</v>
      </c>
      <c r="J19" s="24">
        <f>15/30*E19</f>
        <v>14</v>
      </c>
    </row>
    <row r="20" spans="1:10" ht="18.95" customHeight="1">
      <c r="A20" s="5"/>
      <c r="B20" s="65"/>
      <c r="C20" s="40"/>
      <c r="D20" s="82"/>
      <c r="E20" s="21"/>
      <c r="F20" s="22"/>
      <c r="G20" s="23"/>
      <c r="H20" s="23"/>
      <c r="I20" s="23"/>
      <c r="J20" s="23"/>
    </row>
    <row r="21" spans="1:10" ht="18.95" customHeight="1" thickBot="1">
      <c r="A21" s="6"/>
      <c r="B21" s="26"/>
      <c r="C21" s="67"/>
      <c r="D21" s="68"/>
      <c r="E21" s="69"/>
      <c r="F21" s="70"/>
      <c r="G21" s="71"/>
      <c r="H21" s="71"/>
      <c r="I21" s="71"/>
      <c r="J21" s="71"/>
    </row>
    <row r="25" spans="1:10">
      <c r="E25" s="35">
        <f>SUM('Завтрак 1 вар'!F4:F10)</f>
        <v>58.52</v>
      </c>
      <c r="F25" s="36">
        <f>SUM(F4:F10)</f>
        <v>58.52</v>
      </c>
    </row>
    <row r="26" spans="1:10">
      <c r="E26" s="50">
        <f>SUM('Завтрак 1 вар'!F13:F22)</f>
        <v>87.79</v>
      </c>
      <c r="F26" s="36">
        <f>SUM(F13:F21)</f>
        <v>87.79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2023-04-21T02:00:38Z</dcterms:modified>
</cp:coreProperties>
</file>