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I8" i="2" l="1"/>
  <c r="G8"/>
  <c r="J7"/>
  <c r="J8" s="1"/>
  <c r="H7"/>
  <c r="H8" s="1"/>
  <c r="G7"/>
  <c r="J18"/>
  <c r="I18"/>
  <c r="I19" s="1"/>
  <c r="H18"/>
  <c r="G18"/>
  <c r="J17"/>
  <c r="J19" s="1"/>
  <c r="H17"/>
  <c r="H19" s="1"/>
  <c r="G17"/>
  <c r="J18" i="1"/>
  <c r="I18"/>
  <c r="I19" s="1"/>
  <c r="H18"/>
  <c r="G18"/>
  <c r="G19" s="1"/>
  <c r="J17"/>
  <c r="J19" s="1"/>
  <c r="H17"/>
  <c r="H19" s="1"/>
  <c r="G17"/>
  <c r="J6"/>
  <c r="J9" s="1"/>
  <c r="H6"/>
  <c r="H9" s="1"/>
  <c r="G6"/>
  <c r="G9" s="1"/>
  <c r="J1" i="2"/>
  <c r="G19" l="1"/>
  <c r="F24"/>
  <c r="F25"/>
  <c r="E25" l="1"/>
  <c r="E24"/>
</calcChain>
</file>

<file path=xl/sharedStrings.xml><?xml version="1.0" encoding="utf-8"?>
<sst xmlns="http://schemas.openxmlformats.org/spreadsheetml/2006/main" count="115" uniqueCount="57">
  <si>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</si>
  <si>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</si>
  <si>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</si>
  <si>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</si>
  <si>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</si>
  <si>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</si>
  <si>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</si>
  <si>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</si>
  <si>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</si>
  <si>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</si>
  <si>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</si>
  <si>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</si>
  <si>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</si>
  <si>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</si>
  <si>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</si>
  <si>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</si>
  <si>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</si>
  <si>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</si>
  <si>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</si>
  <si>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</si>
  <si>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</si>
  <si>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</si>
  <si>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</si>
  <si>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</si>
  <si>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</si>
  <si>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</si>
  <si>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</si>
  <si>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</si>
  <si>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</si>
  <si>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</si>
  <si>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</si>
  <si>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</si>
  <si>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</si>
  <si>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</si>
  <si>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ИТОГО</t>
  </si>
  <si>
    <t>ХЛЕБ ПШЕНИЧНЫЙ</t>
  </si>
  <si>
    <r>
      <rPr>
        <sz val="8"/>
        <color rgb="FF0070C0"/>
        <rFont val="Times New Roman"/>
        <family val="1"/>
        <charset val="204"/>
      </rPr>
      <t>СЫР</t>
    </r>
    <r>
      <rPr>
        <sz val="8"/>
        <rFont val="Times New Roman"/>
        <family val="1"/>
        <charset val="204"/>
      </rPr>
      <t xml:space="preserve"> ТВЕРДЫЙ, ПОРЦИОННЫЙ</t>
    </r>
  </si>
  <si>
    <r>
      <t>КАША МОЛОЧНАЯ "</t>
    </r>
    <r>
      <rPr>
        <sz val="8"/>
        <color rgb="FF0070C0"/>
        <rFont val="Times New Roman"/>
        <family val="1"/>
        <charset val="204"/>
      </rPr>
      <t>КУКУРУЗНАЯ</t>
    </r>
    <r>
      <rPr>
        <sz val="8"/>
        <rFont val="Times New Roman"/>
        <family val="1"/>
        <charset val="204"/>
      </rPr>
      <t>" СО СЛИВОЧНЫМ МАСЛОМ</t>
    </r>
  </si>
  <si>
    <t>КАКАО С МОЛОКОМ ЦЕЛЬНЫМ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</si>
  <si>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</si>
  <si>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КАПУСТА ТУШЕНАЯ С МЯСОМ (БИГУС)</t>
  </si>
  <si>
    <r>
      <t xml:space="preserve">САЛАТ </t>
    </r>
    <r>
      <rPr>
        <sz val="8"/>
        <color rgb="FF0070C0"/>
        <rFont val="Times New Roman"/>
        <family val="1"/>
        <charset val="204"/>
      </rPr>
      <t>"КАРТОФЕЛЬНЫЙ" С СЕЛЬДЬЮ</t>
    </r>
  </si>
  <si>
    <t>250</t>
  </si>
  <si>
    <t>ПОДГАРНИРОВКА ИЗ КАРТОФЕЛЯ ЗАПЕЧЕННОГО</t>
  </si>
  <si>
    <t>100</t>
  </si>
  <si>
    <t>КП</t>
  </si>
  <si>
    <t>НАПИТОК ИЗ СМОРОДИНЫ</t>
  </si>
  <si>
    <t>15</t>
  </si>
  <si>
    <t>21</t>
  </si>
  <si>
    <t>140</t>
  </si>
  <si>
    <t>41</t>
  </si>
  <si>
    <t>БОРЩ С ФАСОЛЬЮ И КАРТОФЕЛЕМ СО СМЕТАНОЙ</t>
  </si>
  <si>
    <t>180</t>
  </si>
  <si>
    <t>33</t>
  </si>
  <si>
    <t>210</t>
  </si>
  <si>
    <t>70</t>
  </si>
  <si>
    <t>23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</si>
</sst>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13" sqref="C13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30</v>
      </c>
      <c r="C1" s="72"/>
      <c r="D1" s="73"/>
      <c r="E1" t="s">
        <v>21</v>
      </c>
      <c r="F1" s="18" t="s">
        <v>31</v>
      </c>
      <c r="I1" t="s">
        <v>1</v>
      </c>
      <c r="J1" s="17">
        <v>45028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174</v>
      </c>
      <c r="D4" s="24" t="s">
        <v>37</v>
      </c>
      <c r="E4" s="25" t="s">
        <v>26</v>
      </c>
      <c r="F4" s="26">
        <v>17.39</v>
      </c>
      <c r="G4" s="27">
        <v>189</v>
      </c>
      <c r="H4" s="27">
        <v>60</v>
      </c>
      <c r="I4" s="27">
        <v>3.2</v>
      </c>
      <c r="J4" s="27">
        <v>33</v>
      </c>
    </row>
    <row r="5" spans="1:10" ht="15.75">
      <c r="A5" s="5"/>
      <c r="B5" s="1" t="s">
        <v>12</v>
      </c>
      <c r="C5" s="63">
        <v>382</v>
      </c>
      <c r="D5" s="24" t="s">
        <v>38</v>
      </c>
      <c r="E5" s="25" t="s">
        <v>26</v>
      </c>
      <c r="F5" s="26">
        <v>14.36</v>
      </c>
      <c r="G5" s="27">
        <v>157.30000000000001</v>
      </c>
      <c r="H5" s="27">
        <v>3.8</v>
      </c>
      <c r="I5" s="27">
        <v>3.9</v>
      </c>
      <c r="J5" s="27">
        <v>26.7</v>
      </c>
    </row>
    <row r="6" spans="1:10" ht="15.75">
      <c r="A6" s="5"/>
      <c r="B6" s="1" t="s">
        <v>22</v>
      </c>
      <c r="C6" s="49" t="s">
        <v>27</v>
      </c>
      <c r="D6" s="24" t="s">
        <v>35</v>
      </c>
      <c r="E6" s="25" t="s">
        <v>48</v>
      </c>
      <c r="F6" s="26">
        <v>1.46</v>
      </c>
      <c r="G6" s="28">
        <f>67.8/30*E6</f>
        <v>47.459999999999994</v>
      </c>
      <c r="H6" s="28">
        <f>2.3/30*E6</f>
        <v>1.6099999999999999</v>
      </c>
      <c r="I6" s="28">
        <v>0.01</v>
      </c>
      <c r="J6" s="28">
        <f>15/30*E6</f>
        <v>10.5</v>
      </c>
    </row>
    <row r="7" spans="1:10" ht="15.75">
      <c r="A7" s="5"/>
      <c r="B7" s="2"/>
      <c r="C7" s="46">
        <v>15</v>
      </c>
      <c r="D7" s="24" t="s">
        <v>36</v>
      </c>
      <c r="E7" s="25" t="s">
        <v>47</v>
      </c>
      <c r="F7" s="26">
        <v>12.49</v>
      </c>
      <c r="G7" s="64">
        <v>54</v>
      </c>
      <c r="H7" s="64">
        <v>3.45</v>
      </c>
      <c r="I7" s="64">
        <v>4.3499999999999996</v>
      </c>
      <c r="J7" s="64">
        <v>0</v>
      </c>
    </row>
    <row r="8" spans="1:10" ht="16.5" thickBot="1">
      <c r="A8" s="6"/>
      <c r="B8" s="7"/>
      <c r="C8" s="46" t="s">
        <v>27</v>
      </c>
      <c r="D8" s="24" t="s">
        <v>39</v>
      </c>
      <c r="E8" s="25" t="s">
        <v>44</v>
      </c>
      <c r="F8" s="26">
        <v>12.82</v>
      </c>
      <c r="G8" s="27">
        <v>57.5</v>
      </c>
      <c r="H8" s="27">
        <v>0.5</v>
      </c>
      <c r="I8" s="27">
        <v>0</v>
      </c>
      <c r="J8" s="27">
        <v>12.75</v>
      </c>
    </row>
    <row r="9" spans="1:10" ht="16.5" thickBot="1">
      <c r="A9" s="5"/>
      <c r="B9" s="65" t="s">
        <v>34</v>
      </c>
      <c r="C9" s="46"/>
      <c r="D9" s="24"/>
      <c r="E9" s="25"/>
      <c r="F9" s="69">
        <v>58.52</v>
      </c>
      <c r="G9" s="70">
        <f>SUM(G4:G8)</f>
        <v>505.26</v>
      </c>
      <c r="H9" s="70">
        <f>SUM(H4:H8)</f>
        <v>69.36</v>
      </c>
      <c r="I9" s="70">
        <f>SUM(I4:I8)</f>
        <v>11.459999999999999</v>
      </c>
      <c r="J9" s="70">
        <f>SUM(J4:J8)</f>
        <v>82.95</v>
      </c>
    </row>
    <row r="10" spans="1:10" ht="15.75">
      <c r="A10" s="3" t="s">
        <v>13</v>
      </c>
      <c r="B10" s="9" t="s">
        <v>19</v>
      </c>
      <c r="C10" s="45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6" t="s">
        <v>14</v>
      </c>
      <c r="B12" s="8" t="s">
        <v>15</v>
      </c>
      <c r="C12" s="45">
        <v>77</v>
      </c>
      <c r="D12" s="24" t="s">
        <v>41</v>
      </c>
      <c r="E12" s="25" t="s">
        <v>32</v>
      </c>
      <c r="F12" s="26">
        <v>4.83</v>
      </c>
      <c r="G12" s="27">
        <v>106.8</v>
      </c>
      <c r="H12" s="27">
        <v>7.92</v>
      </c>
      <c r="I12" s="27">
        <v>2.76</v>
      </c>
      <c r="J12" s="27">
        <v>1.2</v>
      </c>
    </row>
    <row r="13" spans="1:10" ht="15.75">
      <c r="A13" s="5"/>
      <c r="B13" s="1" t="s">
        <v>16</v>
      </c>
      <c r="C13" s="45">
        <v>84</v>
      </c>
      <c r="D13" s="24" t="s">
        <v>51</v>
      </c>
      <c r="E13" s="25" t="s">
        <v>26</v>
      </c>
      <c r="F13" s="26">
        <v>12.92</v>
      </c>
      <c r="G13" s="27">
        <v>113.28</v>
      </c>
      <c r="H13" s="27">
        <v>2.88</v>
      </c>
      <c r="I13" s="27">
        <v>4.08</v>
      </c>
      <c r="J13" s="27">
        <v>16.32</v>
      </c>
    </row>
    <row r="14" spans="1:10" ht="15.75">
      <c r="A14" s="5"/>
      <c r="B14" s="1" t="s">
        <v>17</v>
      </c>
      <c r="C14" s="54">
        <v>321</v>
      </c>
      <c r="D14" s="30" t="s">
        <v>40</v>
      </c>
      <c r="E14" s="31" t="s">
        <v>52</v>
      </c>
      <c r="F14" s="32">
        <v>54.1</v>
      </c>
      <c r="G14" s="61">
        <v>415.36</v>
      </c>
      <c r="H14" s="61">
        <v>19.010000000000002</v>
      </c>
      <c r="I14" s="61">
        <v>19.940000000000001</v>
      </c>
      <c r="J14" s="61">
        <v>20.59</v>
      </c>
    </row>
    <row r="15" spans="1:10" ht="15.75">
      <c r="A15" s="5"/>
      <c r="B15" s="1"/>
      <c r="C15" s="54">
        <v>313</v>
      </c>
      <c r="D15" s="30" t="s">
        <v>43</v>
      </c>
      <c r="E15" s="31" t="s">
        <v>32</v>
      </c>
      <c r="F15" s="32">
        <v>3.25</v>
      </c>
      <c r="G15" s="61">
        <v>72.2</v>
      </c>
      <c r="H15" s="61">
        <v>1.07</v>
      </c>
      <c r="I15" s="61">
        <v>3.53</v>
      </c>
      <c r="J15" s="61">
        <v>9.0299999999999994</v>
      </c>
    </row>
    <row r="16" spans="1:10" ht="15.75">
      <c r="A16" s="5"/>
      <c r="B16" s="1" t="s">
        <v>18</v>
      </c>
      <c r="C16" s="51" t="s">
        <v>45</v>
      </c>
      <c r="D16" s="30" t="s">
        <v>46</v>
      </c>
      <c r="E16" s="25" t="s">
        <v>26</v>
      </c>
      <c r="F16" s="26">
        <v>8.06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5.75">
      <c r="A17" s="5"/>
      <c r="B17" s="1" t="s">
        <v>23</v>
      </c>
      <c r="C17" s="50" t="s">
        <v>27</v>
      </c>
      <c r="D17" s="24" t="s">
        <v>35</v>
      </c>
      <c r="E17" s="25" t="s">
        <v>53</v>
      </c>
      <c r="F17" s="26">
        <v>2.31</v>
      </c>
      <c r="G17" s="28">
        <f t="shared" ref="G17:G18" si="0">67.8/30*E17</f>
        <v>74.58</v>
      </c>
      <c r="H17" s="28">
        <f t="shared" ref="H17:H18" si="1">2.3/30*E17</f>
        <v>2.5299999999999998</v>
      </c>
      <c r="I17" s="28">
        <v>0.02</v>
      </c>
      <c r="J17" s="28">
        <f t="shared" ref="J17:J18" si="2">15/30*E17</f>
        <v>16.5</v>
      </c>
    </row>
    <row r="18" spans="1:10" ht="15.75">
      <c r="A18" s="5"/>
      <c r="B18" s="1" t="s">
        <v>20</v>
      </c>
      <c r="C18" s="50" t="s">
        <v>27</v>
      </c>
      <c r="D18" s="24" t="s">
        <v>33</v>
      </c>
      <c r="E18" s="25" t="s">
        <v>53</v>
      </c>
      <c r="F18" s="26">
        <v>2.3199999999999998</v>
      </c>
      <c r="G18" s="28">
        <f t="shared" si="0"/>
        <v>74.58</v>
      </c>
      <c r="H18" s="28">
        <f t="shared" si="1"/>
        <v>2.5299999999999998</v>
      </c>
      <c r="I18" s="28">
        <f t="shared" ref="I18" si="3">0.2/30*E18</f>
        <v>0.22</v>
      </c>
      <c r="J18" s="28">
        <f t="shared" si="2"/>
        <v>16.5</v>
      </c>
    </row>
    <row r="19" spans="1:10" ht="15.75">
      <c r="A19" s="5"/>
      <c r="B19" s="21" t="s">
        <v>34</v>
      </c>
      <c r="C19" s="45"/>
      <c r="D19" s="24"/>
      <c r="E19" s="25"/>
      <c r="F19" s="69">
        <v>87.79</v>
      </c>
      <c r="G19" s="70">
        <f>SUM(G12:G18)</f>
        <v>960.80000000000018</v>
      </c>
      <c r="H19" s="70">
        <f>SUM(H12:H18)</f>
        <v>36.24</v>
      </c>
      <c r="I19" s="70">
        <f>SUM(I12:I18)</f>
        <v>31.75</v>
      </c>
      <c r="J19" s="70">
        <f>SUM(J12:J18)</f>
        <v>86.94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L18" sqref="L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1" t="s">
        <v>30</v>
      </c>
      <c r="C1" s="72"/>
      <c r="D1" s="73"/>
      <c r="E1" t="s">
        <v>21</v>
      </c>
      <c r="F1" s="18" t="s">
        <v>31</v>
      </c>
      <c r="I1" t="s">
        <v>1</v>
      </c>
      <c r="J1" s="17">
        <f>'Завтрак 1 вар'!J1</f>
        <v>45028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24</v>
      </c>
      <c r="D3" s="52" t="s">
        <v>4</v>
      </c>
      <c r="E3" s="52" t="s">
        <v>25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23.25" customHeight="1" thickBot="1">
      <c r="A4" s="3" t="s">
        <v>10</v>
      </c>
      <c r="B4" s="11"/>
      <c r="C4" s="54">
        <v>313</v>
      </c>
      <c r="D4" s="30" t="s">
        <v>43</v>
      </c>
      <c r="E4" s="31" t="s">
        <v>44</v>
      </c>
      <c r="F4" s="32">
        <v>5.43</v>
      </c>
      <c r="G4" s="61">
        <v>72.2</v>
      </c>
      <c r="H4" s="61">
        <v>1.07</v>
      </c>
      <c r="I4" s="61">
        <v>3.53</v>
      </c>
      <c r="J4" s="61">
        <v>9.0299999999999994</v>
      </c>
      <c r="K4" s="55"/>
      <c r="L4" s="56"/>
      <c r="M4" s="57"/>
      <c r="N4" s="57"/>
      <c r="O4" s="58"/>
    </row>
    <row r="5" spans="1:15" ht="21" customHeight="1">
      <c r="B5" s="4" t="s">
        <v>11</v>
      </c>
      <c r="C5" s="54">
        <v>321</v>
      </c>
      <c r="D5" s="30" t="s">
        <v>40</v>
      </c>
      <c r="E5" s="31" t="s">
        <v>49</v>
      </c>
      <c r="F5" s="32">
        <v>42.08</v>
      </c>
      <c r="G5" s="61">
        <v>389.02</v>
      </c>
      <c r="H5" s="61">
        <v>17.420000000000002</v>
      </c>
      <c r="I5" s="61">
        <v>18.239999999999998</v>
      </c>
      <c r="J5" s="61">
        <v>18.88</v>
      </c>
      <c r="K5" s="55"/>
      <c r="L5" s="56"/>
      <c r="M5" s="57"/>
      <c r="N5" s="57"/>
      <c r="O5" s="59"/>
    </row>
    <row r="6" spans="1:15" ht="27.75" customHeight="1">
      <c r="A6" s="5"/>
      <c r="B6" s="1" t="s">
        <v>12</v>
      </c>
      <c r="C6" s="51" t="s">
        <v>45</v>
      </c>
      <c r="D6" s="30" t="s">
        <v>46</v>
      </c>
      <c r="E6" s="25" t="s">
        <v>26</v>
      </c>
      <c r="F6" s="26">
        <v>8.06</v>
      </c>
      <c r="G6" s="27">
        <v>104</v>
      </c>
      <c r="H6" s="27">
        <v>0.3</v>
      </c>
      <c r="I6" s="27">
        <v>1.2</v>
      </c>
      <c r="J6" s="27">
        <v>6.8</v>
      </c>
      <c r="K6" s="55"/>
      <c r="L6" s="56"/>
      <c r="M6" s="57"/>
      <c r="N6" s="57"/>
      <c r="O6" s="59"/>
    </row>
    <row r="7" spans="1:15" ht="18.75" customHeight="1">
      <c r="A7" s="5"/>
      <c r="B7" s="34" t="s">
        <v>22</v>
      </c>
      <c r="C7" s="54" t="s">
        <v>27</v>
      </c>
      <c r="D7" s="60" t="s">
        <v>35</v>
      </c>
      <c r="E7" s="31" t="s">
        <v>50</v>
      </c>
      <c r="F7" s="32">
        <v>2.2400000000000002</v>
      </c>
      <c r="G7" s="28">
        <f t="shared" ref="G7" si="0">67.8/30*E7</f>
        <v>92.66</v>
      </c>
      <c r="H7" s="28">
        <f t="shared" ref="H7" si="1">2.3/30*E7</f>
        <v>3.1433333333333331</v>
      </c>
      <c r="I7" s="28">
        <v>0.02</v>
      </c>
      <c r="J7" s="28">
        <f t="shared" ref="J7" si="2">15/30*E7</f>
        <v>20.5</v>
      </c>
    </row>
    <row r="8" spans="1:15" ht="17.100000000000001" customHeight="1" thickBot="1">
      <c r="A8" s="6"/>
      <c r="B8" s="34" t="s">
        <v>34</v>
      </c>
      <c r="C8" s="54"/>
      <c r="D8" s="30"/>
      <c r="E8" s="31"/>
      <c r="F8" s="67">
        <v>58.52</v>
      </c>
      <c r="G8" s="68">
        <f>SUM(G4:G7)</f>
        <v>657.88</v>
      </c>
      <c r="H8" s="68">
        <f>SUM(H4:H7)</f>
        <v>21.933333333333337</v>
      </c>
      <c r="I8" s="68">
        <f>SUM(I4:I7)</f>
        <v>22.99</v>
      </c>
      <c r="J8" s="68">
        <f>SUM(J4:J7)</f>
        <v>55.209999999999994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2.5" customHeight="1">
      <c r="A12" s="5" t="s">
        <v>14</v>
      </c>
      <c r="B12" s="8" t="s">
        <v>15</v>
      </c>
      <c r="C12" s="45">
        <v>77</v>
      </c>
      <c r="D12" s="24" t="s">
        <v>41</v>
      </c>
      <c r="E12" s="31" t="s">
        <v>44</v>
      </c>
      <c r="F12" s="32">
        <v>8.06</v>
      </c>
      <c r="G12" s="33">
        <v>178</v>
      </c>
      <c r="H12" s="33">
        <v>13.2</v>
      </c>
      <c r="I12" s="33">
        <v>4.5999999999999996</v>
      </c>
      <c r="J12" s="33">
        <v>1.2</v>
      </c>
    </row>
    <row r="13" spans="1:15" ht="23.25" customHeight="1">
      <c r="A13" s="5"/>
      <c r="B13" s="1" t="s">
        <v>16</v>
      </c>
      <c r="C13" s="45">
        <v>84</v>
      </c>
      <c r="D13" s="24" t="s">
        <v>51</v>
      </c>
      <c r="E13" s="25" t="s">
        <v>42</v>
      </c>
      <c r="F13" s="26">
        <v>15.76</v>
      </c>
      <c r="G13" s="27">
        <v>141.6</v>
      </c>
      <c r="H13" s="27">
        <v>3.6</v>
      </c>
      <c r="I13" s="27">
        <v>5.0999999999999996</v>
      </c>
      <c r="J13" s="27">
        <v>20.399999999999999</v>
      </c>
    </row>
    <row r="14" spans="1:15" ht="22.5" customHeight="1">
      <c r="A14" s="5"/>
      <c r="B14" s="1" t="s">
        <v>17</v>
      </c>
      <c r="C14" s="54">
        <v>321</v>
      </c>
      <c r="D14" s="30" t="s">
        <v>40</v>
      </c>
      <c r="E14" s="31" t="s">
        <v>54</v>
      </c>
      <c r="F14" s="32">
        <v>63.12</v>
      </c>
      <c r="G14" s="61">
        <v>467.92</v>
      </c>
      <c r="H14" s="33">
        <v>22.18</v>
      </c>
      <c r="I14" s="61">
        <v>23.26</v>
      </c>
      <c r="J14" s="61">
        <v>24.02</v>
      </c>
    </row>
    <row r="15" spans="1:15" ht="17.25" customHeight="1">
      <c r="A15" s="5"/>
      <c r="B15" s="1"/>
      <c r="C15" s="54">
        <v>313</v>
      </c>
      <c r="D15" s="30" t="s">
        <v>43</v>
      </c>
      <c r="E15" s="31" t="s">
        <v>55</v>
      </c>
      <c r="F15" s="32">
        <v>3.8</v>
      </c>
      <c r="G15" s="61">
        <v>72.2</v>
      </c>
      <c r="H15" s="61">
        <v>1.07</v>
      </c>
      <c r="I15" s="61">
        <v>3.53</v>
      </c>
      <c r="J15" s="61">
        <v>9.0299999999999994</v>
      </c>
    </row>
    <row r="16" spans="1:15" ht="21" customHeight="1">
      <c r="A16" s="5"/>
      <c r="B16" s="1" t="s">
        <v>18</v>
      </c>
      <c r="C16" s="51" t="s">
        <v>45</v>
      </c>
      <c r="D16" s="30" t="s">
        <v>46</v>
      </c>
      <c r="E16" s="25" t="s">
        <v>26</v>
      </c>
      <c r="F16" s="26">
        <v>8.06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7.100000000000001" customHeight="1">
      <c r="A17" s="5"/>
      <c r="B17" s="1" t="s">
        <v>23</v>
      </c>
      <c r="C17" s="62" t="s">
        <v>27</v>
      </c>
      <c r="D17" s="30" t="s">
        <v>28</v>
      </c>
      <c r="E17" s="31" t="s">
        <v>56</v>
      </c>
      <c r="F17" s="32">
        <v>1.63</v>
      </c>
      <c r="G17" s="28">
        <f t="shared" ref="G17:G18" si="3">67.8/30*E17</f>
        <v>51.98</v>
      </c>
      <c r="H17" s="28">
        <f t="shared" ref="H17:H18" si="4">2.3/30*E17</f>
        <v>1.7633333333333332</v>
      </c>
      <c r="I17" s="28">
        <v>0.01</v>
      </c>
      <c r="J17" s="28">
        <f t="shared" ref="J17:J18" si="5">15/30*E17</f>
        <v>11.5</v>
      </c>
    </row>
    <row r="18" spans="1:10" ht="17.100000000000001" customHeight="1">
      <c r="A18" s="5"/>
      <c r="B18" s="1" t="s">
        <v>20</v>
      </c>
      <c r="C18" s="62" t="s">
        <v>27</v>
      </c>
      <c r="D18" s="30" t="s">
        <v>29</v>
      </c>
      <c r="E18" s="31" t="s">
        <v>56</v>
      </c>
      <c r="F18" s="32">
        <v>1.63</v>
      </c>
      <c r="G18" s="28">
        <f t="shared" si="3"/>
        <v>51.98</v>
      </c>
      <c r="H18" s="28">
        <f t="shared" si="4"/>
        <v>1.7633333333333332</v>
      </c>
      <c r="I18" s="28">
        <f t="shared" ref="I18" si="6">0.2/30*E18</f>
        <v>0.15333333333333335</v>
      </c>
      <c r="J18" s="28">
        <f t="shared" si="5"/>
        <v>11.5</v>
      </c>
    </row>
    <row r="19" spans="1:10" ht="17.100000000000001" customHeight="1">
      <c r="A19" s="5"/>
      <c r="B19" s="44" t="s">
        <v>34</v>
      </c>
      <c r="C19" s="45"/>
      <c r="D19" s="24"/>
      <c r="E19" s="25"/>
      <c r="F19" s="69">
        <v>102.06</v>
      </c>
      <c r="G19" s="70">
        <f>SUM(G12:G18)</f>
        <v>1067.68</v>
      </c>
      <c r="H19" s="70">
        <f>SUM(H12:H18)</f>
        <v>43.876666666666672</v>
      </c>
      <c r="I19" s="70">
        <f>SUM(I12:I18)</f>
        <v>37.853333333333339</v>
      </c>
      <c r="J19" s="70">
        <f>SUM(J12:J18)</f>
        <v>84.449999999999989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вар'!F4:F10)</f>
        <v>117.04</v>
      </c>
      <c r="F24" s="48">
        <f>SUM(F5:F9)</f>
        <v>110.9</v>
      </c>
    </row>
    <row r="25" spans="1:10">
      <c r="E25" s="47">
        <f>SUM('Завтрак 1 вар'!F12:F20)</f>
        <v>175.57999999999998</v>
      </c>
      <c r="F25" s="48">
        <f>SUM(F12:F20)</f>
        <v>204.12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2023-04-07T06:44:12Z</dcterms:modified>
</cp:coreProperties>
</file>