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/>
  <c r="I9" i="1"/>
  <c r="J8" i="2"/>
  <c r="J9" s="1"/>
  <c r="H8"/>
  <c r="H9" s="1"/>
  <c r="G8"/>
  <c r="G9" s="1"/>
  <c r="J20"/>
  <c r="I20"/>
  <c r="I21" s="1"/>
  <c r="H20"/>
  <c r="G20"/>
  <c r="J19"/>
  <c r="J21" s="1"/>
  <c r="H19"/>
  <c r="G19"/>
  <c r="J19" i="1"/>
  <c r="I19"/>
  <c r="I20" s="1"/>
  <c r="H19"/>
  <c r="G19"/>
  <c r="J18"/>
  <c r="J20" s="1"/>
  <c r="H18"/>
  <c r="H20" s="1"/>
  <c r="G18"/>
  <c r="J6"/>
  <c r="J9" s="1"/>
  <c r="H6"/>
  <c r="H9" s="1"/>
  <c r="G6"/>
  <c r="G9" s="1"/>
  <c r="J1" i="2"/>
  <c r="G21" l="1"/>
  <c r="G20" i="1"/>
  <c r="H21" i="2"/>
  <c r="F26"/>
  <c r="F27"/>
  <c r="E27" l="1"/>
  <c r="E26"/>
</calcChain>
</file>

<file path=xl/sharedStrings.xml><?xml version="1.0" encoding="utf-8"?>
<sst xmlns="http://schemas.openxmlformats.org/spreadsheetml/2006/main" count="123" uniqueCount="60">
  <si>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</si>
  <si>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</si>
  <si>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</si>
  <si>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</si>
  <si>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</si>
  <si>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</si>
  <si>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</si>
  <si>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</si>
  <si>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</si>
  <si>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</si>
  <si>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</si>
  <si>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</si>
  <si>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</si>
  <si>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</si>
  <si>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</si>
  <si>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</si>
  <si>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</si>
  <si>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</si>
  <si>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</si>
  <si>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</si>
  <si>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</si>
  <si>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</si>
  <si>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</si>
  <si>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</si>
  <si>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</si>
  <si>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</si>
  <si>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</si>
  <si>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</si>
  <si>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</si>
  <si>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</si>
  <si>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</si>
  <si>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</si>
  <si>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</si>
  <si>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</si>
  <si>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</si>
  <si>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</si>
  <si>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СЫР</t>
    </r>
    <r>
      <rPr>
        <sz val="8"/>
        <rFont val="Times New Roman"/>
        <family val="1"/>
        <charset val="204"/>
      </rPr>
      <t xml:space="preserve"> ТВЕРДЫЙ, ПОРЦИОННЫЙ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</si>
  <si>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</si>
  <si>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20</t>
  </si>
  <si>
    <t>250</t>
  </si>
  <si>
    <t>100</t>
  </si>
  <si>
    <t>180</t>
  </si>
  <si>
    <t>КП</t>
  </si>
  <si>
    <t>НАПИТОК ИЗ СМОРОДИНЫ</t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</si>
  <si>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</si>
  <si>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t>140</t>
  </si>
  <si>
    <t>ЧАЙ С МОЛОКОМ ЦЕЛЬНЫМ</t>
  </si>
  <si>
    <t>26</t>
  </si>
  <si>
    <t>МИНТАЙ ПРИПУЩЕННЫЙ В МОЛОКЕ</t>
  </si>
  <si>
    <t>ПЮРЕ КАРТОФЕЛЬНОЕ</t>
  </si>
  <si>
    <t>150</t>
  </si>
  <si>
    <t>ПОДГАРНИРОВКА ИЗ ЗЕЛЕНОГО ГОРОШКА</t>
  </si>
  <si>
    <t>23</t>
  </si>
  <si>
    <r>
      <t xml:space="preserve">САЛАТ </t>
    </r>
    <r>
      <rPr>
        <sz val="8"/>
        <color rgb="FF0070C0"/>
        <rFont val="Times New Roman"/>
        <family val="1"/>
        <charset val="204"/>
      </rPr>
      <t>ИЗ СВЕКЛЫ С ЗЕЛЕНЫМ ГОРОШКОМ</t>
    </r>
  </si>
  <si>
    <t>БОРЩ С ФАСОЛЬЮ И КАРТОФЕЛЕМ СО СМЕТАНОЙ</t>
  </si>
  <si>
    <t>90</t>
  </si>
  <si>
    <t>ПЕЧЕНЬЕ "УЗОРНОЕ С НАЧИНКОЙ СУФЛЕ" (1шт=35,5)</t>
  </si>
  <si>
    <t>35,5</t>
  </si>
  <si>
    <t>36</t>
  </si>
  <si>
    <t>31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</si>
</sst>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30</v>
      </c>
      <c r="C1" s="71"/>
      <c r="D1" s="72"/>
      <c r="E1" t="s">
        <v>21</v>
      </c>
      <c r="F1" s="18" t="s">
        <v>31</v>
      </c>
      <c r="I1" t="s">
        <v>1</v>
      </c>
      <c r="J1" s="17">
        <v>45022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4" t="s">
        <v>44</v>
      </c>
      <c r="E4" s="25" t="s">
        <v>26</v>
      </c>
      <c r="F4" s="26">
        <v>15.65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2">
        <v>388</v>
      </c>
      <c r="D5" s="24" t="s">
        <v>46</v>
      </c>
      <c r="E5" s="25" t="s">
        <v>26</v>
      </c>
      <c r="F5" s="26">
        <v>6.44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22</v>
      </c>
      <c r="C6" s="49" t="s">
        <v>27</v>
      </c>
      <c r="D6" s="24" t="s">
        <v>33</v>
      </c>
      <c r="E6" s="25" t="s">
        <v>47</v>
      </c>
      <c r="F6" s="26">
        <v>1.82</v>
      </c>
      <c r="G6" s="28">
        <f>67.8/30*E6</f>
        <v>58.759999999999991</v>
      </c>
      <c r="H6" s="28">
        <f>2.3/30*E6</f>
        <v>1.9933333333333332</v>
      </c>
      <c r="I6" s="28">
        <v>0.01</v>
      </c>
      <c r="J6" s="28">
        <f>15/30*E6</f>
        <v>13</v>
      </c>
    </row>
    <row r="7" spans="1:10" ht="15.75">
      <c r="A7" s="5"/>
      <c r="B7" s="2"/>
      <c r="C7" s="46">
        <v>15</v>
      </c>
      <c r="D7" s="24" t="s">
        <v>36</v>
      </c>
      <c r="E7" s="25" t="s">
        <v>38</v>
      </c>
      <c r="F7" s="26">
        <v>16.66</v>
      </c>
      <c r="G7" s="63">
        <v>54</v>
      </c>
      <c r="H7" s="63">
        <v>3.45</v>
      </c>
      <c r="I7" s="63">
        <v>4.3499999999999996</v>
      </c>
      <c r="J7" s="63">
        <v>0</v>
      </c>
    </row>
    <row r="8" spans="1:10" ht="16.5" thickBot="1">
      <c r="A8" s="6"/>
      <c r="B8" s="7"/>
      <c r="C8" s="46" t="s">
        <v>27</v>
      </c>
      <c r="D8" s="24" t="s">
        <v>37</v>
      </c>
      <c r="E8" s="25" t="s">
        <v>45</v>
      </c>
      <c r="F8" s="26">
        <v>17.95</v>
      </c>
      <c r="G8" s="27">
        <v>51.75</v>
      </c>
      <c r="H8" s="27">
        <v>0.45</v>
      </c>
      <c r="I8" s="27">
        <v>0</v>
      </c>
      <c r="J8" s="27">
        <v>11.48</v>
      </c>
    </row>
    <row r="9" spans="1:10" ht="16.5" thickBot="1">
      <c r="A9" s="5"/>
      <c r="B9" s="64" t="s">
        <v>34</v>
      </c>
      <c r="C9" s="46"/>
      <c r="D9" s="24"/>
      <c r="E9" s="25"/>
      <c r="F9" s="68">
        <v>58.52</v>
      </c>
      <c r="G9" s="69">
        <f>SUM(G4:G8)</f>
        <v>471.51</v>
      </c>
      <c r="H9" s="69">
        <f>SUM(H4:H8)</f>
        <v>16.033333333333331</v>
      </c>
      <c r="I9" s="69">
        <f>SUM(I4:I8)</f>
        <v>11.259999999999998</v>
      </c>
      <c r="J9" s="69">
        <f>SUM(J4:J8)</f>
        <v>77.88000000000001</v>
      </c>
    </row>
    <row r="10" spans="1:10" ht="15.75">
      <c r="A10" s="3" t="s">
        <v>13</v>
      </c>
      <c r="B10" s="9" t="s">
        <v>19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5">
        <v>142</v>
      </c>
      <c r="D12" s="24" t="s">
        <v>53</v>
      </c>
      <c r="E12" s="25" t="s">
        <v>32</v>
      </c>
      <c r="F12" s="26">
        <v>10.36</v>
      </c>
      <c r="G12" s="27">
        <v>143.69999999999999</v>
      </c>
      <c r="H12" s="27">
        <v>1.5</v>
      </c>
      <c r="I12" s="27">
        <v>10.1</v>
      </c>
      <c r="J12" s="27">
        <v>11.7</v>
      </c>
    </row>
    <row r="13" spans="1:10" ht="15.75">
      <c r="A13" s="5"/>
      <c r="B13" s="1" t="s">
        <v>16</v>
      </c>
      <c r="C13" s="45">
        <v>84</v>
      </c>
      <c r="D13" s="24" t="s">
        <v>54</v>
      </c>
      <c r="E13" s="25" t="s">
        <v>26</v>
      </c>
      <c r="F13" s="26">
        <v>13</v>
      </c>
      <c r="G13" s="27">
        <v>113.28</v>
      </c>
      <c r="H13" s="27">
        <v>2.88</v>
      </c>
      <c r="I13" s="27">
        <v>4.08</v>
      </c>
      <c r="J13" s="27">
        <v>16.32</v>
      </c>
    </row>
    <row r="14" spans="1:10" ht="15.75">
      <c r="A14" s="5"/>
      <c r="B14" s="1" t="s">
        <v>17</v>
      </c>
      <c r="C14" s="54">
        <v>228</v>
      </c>
      <c r="D14" s="30" t="s">
        <v>48</v>
      </c>
      <c r="E14" s="31" t="s">
        <v>55</v>
      </c>
      <c r="F14" s="32">
        <v>26.14</v>
      </c>
      <c r="G14" s="33">
        <v>152.1</v>
      </c>
      <c r="H14" s="33">
        <v>14.4</v>
      </c>
      <c r="I14" s="33">
        <v>9.9</v>
      </c>
      <c r="J14" s="33">
        <v>2.16</v>
      </c>
    </row>
    <row r="15" spans="1:10" ht="15.75">
      <c r="A15" s="5"/>
      <c r="B15" s="1"/>
      <c r="C15" s="54">
        <v>312</v>
      </c>
      <c r="D15" s="30" t="s">
        <v>49</v>
      </c>
      <c r="E15" s="31" t="s">
        <v>50</v>
      </c>
      <c r="F15" s="32">
        <v>10.9</v>
      </c>
      <c r="G15" s="60">
        <v>196.32</v>
      </c>
      <c r="H15" s="60">
        <v>3.78</v>
      </c>
      <c r="I15" s="33">
        <v>2.8</v>
      </c>
      <c r="J15" s="33">
        <v>31.32</v>
      </c>
    </row>
    <row r="16" spans="1:10" ht="15.75">
      <c r="A16" s="5"/>
      <c r="B16" s="1" t="s">
        <v>18</v>
      </c>
      <c r="C16" s="51" t="s">
        <v>42</v>
      </c>
      <c r="D16" s="30" t="s">
        <v>43</v>
      </c>
      <c r="E16" s="31" t="s">
        <v>26</v>
      </c>
      <c r="F16" s="32">
        <v>8.06</v>
      </c>
      <c r="G16" s="33">
        <v>104</v>
      </c>
      <c r="H16" s="33">
        <v>0.3</v>
      </c>
      <c r="I16" s="33">
        <v>1.2</v>
      </c>
      <c r="J16" s="33">
        <v>6.8</v>
      </c>
    </row>
    <row r="17" spans="1:10" ht="22.5">
      <c r="A17" s="5"/>
      <c r="B17" s="1"/>
      <c r="C17" s="51" t="s">
        <v>27</v>
      </c>
      <c r="D17" s="30" t="s">
        <v>56</v>
      </c>
      <c r="E17" s="31" t="s">
        <v>57</v>
      </c>
      <c r="F17" s="32">
        <v>14.27</v>
      </c>
      <c r="G17" s="33">
        <v>116.5</v>
      </c>
      <c r="H17" s="33">
        <v>1.57</v>
      </c>
      <c r="I17" s="33">
        <v>6.37</v>
      </c>
      <c r="J17" s="33">
        <v>16.04</v>
      </c>
    </row>
    <row r="18" spans="1:10" ht="15.75">
      <c r="A18" s="5"/>
      <c r="B18" s="1" t="s">
        <v>23</v>
      </c>
      <c r="C18" s="50" t="s">
        <v>27</v>
      </c>
      <c r="D18" s="24" t="s">
        <v>35</v>
      </c>
      <c r="E18" s="25" t="s">
        <v>58</v>
      </c>
      <c r="F18" s="26">
        <v>2.5299999999999998</v>
      </c>
      <c r="G18" s="28">
        <f t="shared" ref="G18:G19" si="0">67.8/30*E18</f>
        <v>81.359999999999985</v>
      </c>
      <c r="H18" s="28">
        <f t="shared" ref="H18:H19" si="1">2.3/30*E18</f>
        <v>2.76</v>
      </c>
      <c r="I18" s="28">
        <v>0.24</v>
      </c>
      <c r="J18" s="28">
        <f t="shared" ref="J18:J19" si="2">15/30*E18</f>
        <v>18</v>
      </c>
    </row>
    <row r="19" spans="1:10" ht="15.75">
      <c r="A19" s="5"/>
      <c r="B19" s="1" t="s">
        <v>20</v>
      </c>
      <c r="C19" s="50" t="s">
        <v>27</v>
      </c>
      <c r="D19" s="24" t="s">
        <v>33</v>
      </c>
      <c r="E19" s="25" t="s">
        <v>58</v>
      </c>
      <c r="F19" s="26">
        <v>2.5299999999999998</v>
      </c>
      <c r="G19" s="28">
        <f t="shared" si="0"/>
        <v>81.359999999999985</v>
      </c>
      <c r="H19" s="28">
        <f t="shared" si="1"/>
        <v>2.76</v>
      </c>
      <c r="I19" s="28">
        <f t="shared" ref="I19" si="3">0.2/30*E19</f>
        <v>0.24000000000000002</v>
      </c>
      <c r="J19" s="28">
        <f t="shared" si="2"/>
        <v>18</v>
      </c>
    </row>
    <row r="20" spans="1:10" ht="15.75">
      <c r="A20" s="5"/>
      <c r="B20" s="21" t="s">
        <v>34</v>
      </c>
      <c r="C20" s="45"/>
      <c r="D20" s="24"/>
      <c r="E20" s="25"/>
      <c r="F20" s="68">
        <v>87.79</v>
      </c>
      <c r="G20" s="69">
        <f>SUM(G12:G19)</f>
        <v>988.62000000000012</v>
      </c>
      <c r="H20" s="69">
        <f>SUM(H12:H19)</f>
        <v>29.950000000000003</v>
      </c>
      <c r="I20" s="69">
        <f>SUM(I12:I19)</f>
        <v>34.93</v>
      </c>
      <c r="J20" s="69">
        <f>SUM(J12:J19)</f>
        <v>120.34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opLeftCell="A4" workbookViewId="0">
      <selection activeCell="L22" sqref="L22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0" t="s">
        <v>30</v>
      </c>
      <c r="C1" s="71"/>
      <c r="D1" s="72"/>
      <c r="E1" t="s">
        <v>21</v>
      </c>
      <c r="F1" s="18" t="s">
        <v>31</v>
      </c>
      <c r="I1" t="s">
        <v>1</v>
      </c>
      <c r="J1" s="17">
        <f>'Завтрак 1 вар'!J1</f>
        <v>45022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3.25" customHeight="1" thickBot="1">
      <c r="A4" s="3" t="s">
        <v>10</v>
      </c>
      <c r="B4" s="11"/>
      <c r="C4" s="54">
        <v>131</v>
      </c>
      <c r="D4" s="30" t="s">
        <v>51</v>
      </c>
      <c r="E4" s="31" t="s">
        <v>38</v>
      </c>
      <c r="F4" s="32">
        <v>8.8800000000000008</v>
      </c>
      <c r="G4" s="60">
        <v>8.08</v>
      </c>
      <c r="H4" s="60">
        <v>0.63</v>
      </c>
      <c r="I4" s="60">
        <v>0</v>
      </c>
      <c r="J4" s="60">
        <v>1.32</v>
      </c>
      <c r="K4" s="55"/>
      <c r="L4" s="56"/>
      <c r="M4" s="57"/>
      <c r="N4" s="57"/>
      <c r="O4" s="58"/>
    </row>
    <row r="5" spans="1:15" ht="21" customHeight="1">
      <c r="B5" s="4" t="s">
        <v>11</v>
      </c>
      <c r="C5" s="54">
        <v>228</v>
      </c>
      <c r="D5" s="30" t="s">
        <v>48</v>
      </c>
      <c r="E5" s="31" t="s">
        <v>40</v>
      </c>
      <c r="F5" s="32">
        <v>29.05</v>
      </c>
      <c r="G5" s="33">
        <v>169</v>
      </c>
      <c r="H5" s="33">
        <v>16</v>
      </c>
      <c r="I5" s="33">
        <v>11</v>
      </c>
      <c r="J5" s="33">
        <v>2.4</v>
      </c>
      <c r="K5" s="55"/>
      <c r="L5" s="56"/>
      <c r="M5" s="57"/>
      <c r="N5" s="57"/>
      <c r="O5" s="59"/>
    </row>
    <row r="6" spans="1:15" ht="27.75" customHeight="1">
      <c r="B6" s="8"/>
      <c r="C6" s="54">
        <v>312</v>
      </c>
      <c r="D6" s="30" t="s">
        <v>49</v>
      </c>
      <c r="E6" s="31" t="s">
        <v>50</v>
      </c>
      <c r="F6" s="32">
        <v>10.9</v>
      </c>
      <c r="G6" s="60">
        <v>178.38</v>
      </c>
      <c r="H6" s="60">
        <v>3.15</v>
      </c>
      <c r="I6" s="33">
        <v>2.4</v>
      </c>
      <c r="J6" s="33">
        <v>26.1</v>
      </c>
      <c r="K6" s="55"/>
      <c r="L6" s="56"/>
      <c r="M6" s="57"/>
      <c r="N6" s="57"/>
      <c r="O6" s="59"/>
    </row>
    <row r="7" spans="1:15" ht="18.75" customHeight="1">
      <c r="A7" s="5"/>
      <c r="B7" s="1" t="s">
        <v>12</v>
      </c>
      <c r="C7" s="51" t="s">
        <v>42</v>
      </c>
      <c r="D7" s="30" t="s">
        <v>43</v>
      </c>
      <c r="E7" s="31" t="s">
        <v>26</v>
      </c>
      <c r="F7" s="32">
        <v>8.06</v>
      </c>
      <c r="G7" s="33">
        <v>104</v>
      </c>
      <c r="H7" s="33">
        <v>0.3</v>
      </c>
      <c r="I7" s="33">
        <v>1.2</v>
      </c>
      <c r="J7" s="33">
        <v>6.8</v>
      </c>
    </row>
    <row r="8" spans="1:15" ht="17.100000000000001" customHeight="1">
      <c r="A8" s="5"/>
      <c r="B8" s="34" t="s">
        <v>22</v>
      </c>
      <c r="C8" s="54" t="s">
        <v>27</v>
      </c>
      <c r="D8" s="30" t="s">
        <v>29</v>
      </c>
      <c r="E8" s="31" t="s">
        <v>52</v>
      </c>
      <c r="F8" s="32">
        <v>1.63</v>
      </c>
      <c r="G8" s="28">
        <f t="shared" ref="G8" si="0">67.8/30*E8</f>
        <v>51.98</v>
      </c>
      <c r="H8" s="28">
        <f t="shared" ref="H8" si="1">2.3/30*E8</f>
        <v>1.7633333333333332</v>
      </c>
      <c r="I8" s="28">
        <v>0.15</v>
      </c>
      <c r="J8" s="28">
        <f t="shared" ref="J8" si="2">15/30*E8</f>
        <v>11.5</v>
      </c>
    </row>
    <row r="9" spans="1:15" ht="17.100000000000001" customHeight="1" thickBot="1">
      <c r="A9" s="6"/>
      <c r="B9" s="34" t="s">
        <v>34</v>
      </c>
      <c r="C9" s="54"/>
      <c r="D9" s="30"/>
      <c r="E9" s="31"/>
      <c r="F9" s="66">
        <v>58.52</v>
      </c>
      <c r="G9" s="67">
        <f>SUM(G4:G8)</f>
        <v>511.44000000000005</v>
      </c>
      <c r="H9" s="67">
        <f>SUM(H4:H8)</f>
        <v>21.84333333333333</v>
      </c>
      <c r="I9" s="67">
        <f>SUM(I4:I8)</f>
        <v>14.75</v>
      </c>
      <c r="J9" s="67">
        <f>SUM(J4:J8)</f>
        <v>48.12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4"/>
      <c r="C11" s="34"/>
      <c r="D11" s="36"/>
      <c r="E11" s="37"/>
      <c r="F11" s="38"/>
      <c r="G11" s="37"/>
      <c r="H11" s="37"/>
      <c r="I11" s="37"/>
      <c r="J11" s="39"/>
    </row>
    <row r="12" spans="1:15" ht="22.5" customHeight="1" thickBot="1">
      <c r="A12" s="6"/>
      <c r="B12" s="35"/>
      <c r="C12" s="35"/>
      <c r="D12" s="40"/>
      <c r="E12" s="41"/>
      <c r="F12" s="42"/>
      <c r="G12" s="41"/>
      <c r="H12" s="41"/>
      <c r="I12" s="41"/>
      <c r="J12" s="43"/>
    </row>
    <row r="13" spans="1:15" ht="23.25" customHeight="1">
      <c r="A13" s="5" t="s">
        <v>14</v>
      </c>
      <c r="B13" s="8" t="s">
        <v>15</v>
      </c>
      <c r="C13" s="45">
        <v>142</v>
      </c>
      <c r="D13" s="24" t="s">
        <v>53</v>
      </c>
      <c r="E13" s="25" t="s">
        <v>40</v>
      </c>
      <c r="F13" s="26">
        <v>17.27</v>
      </c>
      <c r="G13" s="27">
        <v>86.22</v>
      </c>
      <c r="H13" s="27">
        <v>0.9</v>
      </c>
      <c r="I13" s="27">
        <v>6.06</v>
      </c>
      <c r="J13" s="27">
        <v>7.02</v>
      </c>
    </row>
    <row r="14" spans="1:15" ht="22.5" customHeight="1">
      <c r="A14" s="5"/>
      <c r="B14" s="1" t="s">
        <v>16</v>
      </c>
      <c r="C14" s="45">
        <v>84</v>
      </c>
      <c r="D14" s="24" t="s">
        <v>54</v>
      </c>
      <c r="E14" s="25" t="s">
        <v>39</v>
      </c>
      <c r="F14" s="26">
        <v>15.87</v>
      </c>
      <c r="G14" s="27">
        <v>141.6</v>
      </c>
      <c r="H14" s="27">
        <v>3.6</v>
      </c>
      <c r="I14" s="27">
        <v>5.0999999999999996</v>
      </c>
      <c r="J14" s="27">
        <v>20.399999999999999</v>
      </c>
    </row>
    <row r="15" spans="1:15" ht="17.25" customHeight="1">
      <c r="A15" s="5"/>
      <c r="B15" s="1" t="s">
        <v>17</v>
      </c>
      <c r="C15" s="54">
        <v>228</v>
      </c>
      <c r="D15" s="30" t="s">
        <v>48</v>
      </c>
      <c r="E15" s="31" t="s">
        <v>40</v>
      </c>
      <c r="F15" s="32">
        <v>29.05</v>
      </c>
      <c r="G15" s="33">
        <v>169</v>
      </c>
      <c r="H15" s="33">
        <v>16</v>
      </c>
      <c r="I15" s="33">
        <v>11</v>
      </c>
      <c r="J15" s="33">
        <v>2.4</v>
      </c>
    </row>
    <row r="16" spans="1:15" ht="21" customHeight="1">
      <c r="A16" s="5"/>
      <c r="B16" s="1"/>
      <c r="C16" s="54">
        <v>312</v>
      </c>
      <c r="D16" s="30" t="s">
        <v>49</v>
      </c>
      <c r="E16" s="31" t="s">
        <v>41</v>
      </c>
      <c r="F16" s="32">
        <v>13.08</v>
      </c>
      <c r="G16" s="60">
        <v>196.32</v>
      </c>
      <c r="H16" s="60">
        <v>3.78</v>
      </c>
      <c r="I16" s="33">
        <v>2.8</v>
      </c>
      <c r="J16" s="33">
        <v>31.32</v>
      </c>
    </row>
    <row r="17" spans="1:10" ht="17.100000000000001" customHeight="1">
      <c r="A17" s="5"/>
      <c r="B17" s="1"/>
      <c r="C17" s="51" t="s">
        <v>27</v>
      </c>
      <c r="D17" s="30" t="s">
        <v>56</v>
      </c>
      <c r="E17" s="31" t="s">
        <v>57</v>
      </c>
      <c r="F17" s="32">
        <v>14.27</v>
      </c>
      <c r="G17" s="33">
        <v>116.5</v>
      </c>
      <c r="H17" s="33">
        <v>1.57</v>
      </c>
      <c r="I17" s="33">
        <v>6.37</v>
      </c>
      <c r="J17" s="33">
        <v>16.04</v>
      </c>
    </row>
    <row r="18" spans="1:10" ht="17.100000000000001" customHeight="1">
      <c r="A18" s="5"/>
      <c r="B18" s="1" t="s">
        <v>18</v>
      </c>
      <c r="C18" s="51" t="s">
        <v>42</v>
      </c>
      <c r="D18" s="30" t="s">
        <v>43</v>
      </c>
      <c r="E18" s="31" t="s">
        <v>26</v>
      </c>
      <c r="F18" s="32">
        <v>8.06</v>
      </c>
      <c r="G18" s="33">
        <v>104</v>
      </c>
      <c r="H18" s="33">
        <v>0.3</v>
      </c>
      <c r="I18" s="33">
        <v>1.2</v>
      </c>
      <c r="J18" s="33">
        <v>6.8</v>
      </c>
    </row>
    <row r="19" spans="1:10" ht="17.100000000000001" customHeight="1">
      <c r="A19" s="5"/>
      <c r="B19" s="1" t="s">
        <v>23</v>
      </c>
      <c r="C19" s="61" t="s">
        <v>27</v>
      </c>
      <c r="D19" s="30" t="s">
        <v>28</v>
      </c>
      <c r="E19" s="31" t="s">
        <v>59</v>
      </c>
      <c r="F19" s="32">
        <v>2.23</v>
      </c>
      <c r="G19" s="28">
        <f t="shared" ref="G19:G20" si="3">67.8/30*E19</f>
        <v>70.059999999999988</v>
      </c>
      <c r="H19" s="28">
        <f t="shared" ref="H19:H20" si="4">2.3/30*E19</f>
        <v>2.3766666666666665</v>
      </c>
      <c r="I19" s="28">
        <v>0.21</v>
      </c>
      <c r="J19" s="28">
        <f t="shared" ref="J19:J20" si="5">15/30*E19</f>
        <v>15.5</v>
      </c>
    </row>
    <row r="20" spans="1:10" ht="17.100000000000001" customHeight="1">
      <c r="A20" s="5"/>
      <c r="B20" s="1" t="s">
        <v>20</v>
      </c>
      <c r="C20" s="61" t="s">
        <v>27</v>
      </c>
      <c r="D20" s="30" t="s">
        <v>29</v>
      </c>
      <c r="E20" s="31" t="s">
        <v>59</v>
      </c>
      <c r="F20" s="32">
        <v>2.23</v>
      </c>
      <c r="G20" s="28">
        <f t="shared" si="3"/>
        <v>70.059999999999988</v>
      </c>
      <c r="H20" s="28">
        <f t="shared" si="4"/>
        <v>2.3766666666666665</v>
      </c>
      <c r="I20" s="28">
        <f t="shared" ref="I20" si="6">0.2/30*E20</f>
        <v>0.20666666666666669</v>
      </c>
      <c r="J20" s="28">
        <f t="shared" si="5"/>
        <v>15.5</v>
      </c>
    </row>
    <row r="21" spans="1:10" ht="15.75">
      <c r="A21" s="5"/>
      <c r="B21" s="44" t="s">
        <v>34</v>
      </c>
      <c r="C21" s="45"/>
      <c r="D21" s="24"/>
      <c r="E21" s="25"/>
      <c r="F21" s="68">
        <v>102.06</v>
      </c>
      <c r="G21" s="69">
        <f>SUM(G13:G20)</f>
        <v>953.75999999999988</v>
      </c>
      <c r="H21" s="69">
        <f>SUM(H13:H20)</f>
        <v>30.903333333333332</v>
      </c>
      <c r="I21" s="69">
        <f>SUM(I13:I20)</f>
        <v>32.946666666666665</v>
      </c>
      <c r="J21" s="69">
        <f>SUM(J13:J20)</f>
        <v>114.98</v>
      </c>
    </row>
    <row r="22" spans="1:10" ht="15.75" thickBot="1">
      <c r="A22" s="6"/>
      <c r="B22" s="35"/>
      <c r="C22" s="35"/>
      <c r="D22" s="40"/>
      <c r="E22" s="41"/>
      <c r="F22" s="42"/>
      <c r="G22" s="41"/>
      <c r="H22" s="41"/>
      <c r="I22" s="41"/>
      <c r="J22" s="43"/>
    </row>
    <row r="26" spans="1:10">
      <c r="E26" s="47">
        <f>SUM('Завтрак 1 вар'!F4:F10)</f>
        <v>117.03999999999999</v>
      </c>
      <c r="F26" s="48">
        <f>SUM(F5:F10)</f>
        <v>108.16000000000001</v>
      </c>
    </row>
    <row r="27" spans="1:10">
      <c r="E27" s="47">
        <f>SUM('Завтрак 1 вар'!F12:F21)</f>
        <v>175.57999999999998</v>
      </c>
      <c r="F27" s="48">
        <f>SUM(F13:F22)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2023-04-04T04:43:21Z</dcterms:modified>
</cp:coreProperties>
</file>