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J7" i="2"/>
  <c r="J8" s="1"/>
  <c r="I7"/>
  <c r="I8" s="1"/>
  <c r="H7"/>
  <c r="H8" s="1"/>
  <c r="G7"/>
  <c r="G8" s="1"/>
  <c r="J18"/>
  <c r="I18"/>
  <c r="H18"/>
  <c r="G18"/>
  <c r="J17"/>
  <c r="J19" s="1"/>
  <c r="I17"/>
  <c r="I19" s="1"/>
  <c r="H17"/>
  <c r="H19" s="1"/>
  <c r="G17"/>
  <c r="G19" s="1"/>
  <c r="J18" i="1"/>
  <c r="I18"/>
  <c r="H18"/>
  <c r="G18"/>
  <c r="J17"/>
  <c r="J19" s="1"/>
  <c r="I17"/>
  <c r="I19" s="1"/>
  <c r="H17"/>
  <c r="H19" s="1"/>
  <c r="G17"/>
  <c r="G19" s="1"/>
  <c r="J7"/>
  <c r="H7"/>
  <c r="G7"/>
  <c r="J1" i="2"/>
  <c r="F24" l="1"/>
  <c r="F25"/>
  <c r="E25" l="1"/>
  <c r="E24"/>
</calcChain>
</file>

<file path=xl/sharedStrings.xml><?xml version="1.0" encoding="utf-8"?>
<sst xmlns="http://schemas.openxmlformats.org/spreadsheetml/2006/main" count="115" uniqueCount="58">
  <si>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</si>
  <si>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</si>
  <si>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</si>
  <si>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</si>
  <si>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</si>
  <si>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</si>
  <si>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</si>
  <si>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</si>
  <si>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</si>
  <si>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</si>
  <si>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</si>
  <si>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</si>
  <si>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</si>
  <si>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</si>
  <si>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</si>
  <si>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</si>
  <si>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</si>
  <si>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</si>
  <si>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</si>
  <si>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</si>
  <si>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</si>
  <si>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</si>
  <si>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</si>
  <si>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</si>
  <si>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</si>
  <si>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</si>
  <si>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</si>
  <si>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</si>
  <si>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</si>
  <si>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</si>
  <si>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</si>
  <si>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</si>
  <si>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ХЛЕБ ПШЕНИЧНО-РЖАНОЙ</t>
  </si>
  <si>
    <t>100</t>
  </si>
  <si>
    <t>ИТОГО</t>
  </si>
  <si>
    <t>ХЛЕБ ПШЕНИЧНЫЙ</t>
  </si>
  <si>
    <r>
      <rPr>
        <sz val="8"/>
        <color rgb="FF0070C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</si>
  <si>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СУП МОЛОЧНЫЙ С ВЕРМИШЕЛЬЮ</t>
  </si>
  <si>
    <t>ЖАРКОЕ "ПО-ДОМАШНЕМУ" С ТУШЕНОЙ ГОВЯДИНОЙ</t>
  </si>
  <si>
    <t>280</t>
  </si>
  <si>
    <t>КОМПОТ ИЗ СУХОФРУКТОВ</t>
  </si>
  <si>
    <t>70</t>
  </si>
  <si>
    <t>240</t>
  </si>
  <si>
    <t>САЛАТ "КАРТОФЕЛЬНЫЙ" С СОЛЕНЫМ ОГУРЦОМ И ЗЕЛЕНЫМ ГОРОШКОМ</t>
  </si>
  <si>
    <t>20</t>
  </si>
  <si>
    <t>ПОДГАРНИРОВКА ИЗ ОГУРЦА СОЛЕНОГО, ПОРЦИОННОГО</t>
  </si>
  <si>
    <t>60</t>
  </si>
  <si>
    <t>ЧАЙ С САХАРОМ И ШИПОВНИКОМ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</si>
  <si>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"МАНДАРИН"</t>
    </r>
  </si>
  <si>
    <t>130</t>
  </si>
  <si>
    <t>41</t>
  </si>
  <si>
    <r>
      <rPr>
        <sz val="8"/>
        <rFont val="Times New Roman"/>
        <family val="1"/>
        <charset val="204"/>
      </rPr>
      <t>СУП КАРТОФЕЛЬНЫЙ</t>
    </r>
    <r>
      <rPr>
        <sz val="8"/>
        <color rgb="FF0070C0"/>
        <rFont val="Times New Roman"/>
        <family val="1"/>
        <charset val="204"/>
      </rPr>
      <t xml:space="preserve"> С МАКАРОННЫМИ ИЗДЕЛИЯМИ</t>
    </r>
  </si>
  <si>
    <r>
      <t xml:space="preserve">МАРМЕЛАД </t>
    </r>
    <r>
      <rPr>
        <sz val="8"/>
        <color theme="4"/>
        <rFont val="Times New Roman"/>
        <family val="1"/>
        <charset val="204"/>
      </rPr>
      <t>"АПЕЛЬСИНОВЫЕ ДОЛЬКИ"</t>
    </r>
    <r>
      <rPr>
        <sz val="8"/>
        <rFont val="Times New Roman"/>
        <family val="1"/>
        <charset val="204"/>
      </rPr>
      <t xml:space="preserve"> (1шт=20гр)</t>
    </r>
  </si>
  <si>
    <t>40</t>
  </si>
  <si>
    <t>48</t>
  </si>
  <si>
    <t>31</t>
  </si>
  <si>
    <t>260</t>
  </si>
  <si>
    <t>56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</si>
</sst>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00B0F0"/>
      <name val="Times New Roman"/>
      <family val="1"/>
      <charset val="204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6" fillId="5" borderId="17" xfId="0" applyNumberFormat="1" applyFont="1" applyFill="1" applyBorder="1" applyAlignment="1">
      <alignment vertical="center"/>
    </xf>
    <xf numFmtId="2" fontId="17" fillId="0" borderId="17" xfId="0" applyNumberFormat="1" applyFont="1" applyBorder="1" applyAlignment="1">
      <alignment horizontal="center" vertical="center"/>
    </xf>
    <xf numFmtId="164" fontId="16" fillId="5" borderId="17" xfId="0" applyNumberFormat="1" applyFont="1" applyFill="1" applyBorder="1" applyAlignment="1" applyProtection="1">
      <alignment vertical="center"/>
      <protection locked="0"/>
    </xf>
    <xf numFmtId="2" fontId="17" fillId="0" borderId="17" xfId="0" applyNumberFormat="1" applyFont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17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30</v>
      </c>
      <c r="C1" s="77"/>
      <c r="D1" s="78"/>
      <c r="E1" t="s">
        <v>21</v>
      </c>
      <c r="F1" s="18" t="s">
        <v>31</v>
      </c>
      <c r="I1" t="s">
        <v>1</v>
      </c>
      <c r="J1" s="17">
        <v>45021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71">
        <v>120</v>
      </c>
      <c r="D4" s="75" t="s">
        <v>37</v>
      </c>
      <c r="E4" s="70" t="s">
        <v>26</v>
      </c>
      <c r="F4" s="26">
        <v>11.41</v>
      </c>
      <c r="G4" s="27">
        <v>125.66</v>
      </c>
      <c r="H4" s="27">
        <v>3.7</v>
      </c>
      <c r="I4" s="27">
        <v>4.22</v>
      </c>
      <c r="J4" s="27">
        <v>18.48</v>
      </c>
    </row>
    <row r="5" spans="1:10" ht="15.75">
      <c r="A5" s="5"/>
      <c r="B5" s="1" t="s">
        <v>12</v>
      </c>
      <c r="C5" s="52">
        <v>377</v>
      </c>
      <c r="D5" s="30" t="s">
        <v>47</v>
      </c>
      <c r="E5" s="31" t="s">
        <v>26</v>
      </c>
      <c r="F5" s="32">
        <v>3.2</v>
      </c>
      <c r="G5" s="34">
        <v>77.599999999999994</v>
      </c>
      <c r="H5" s="34">
        <v>0.3</v>
      </c>
      <c r="I5" s="34">
        <v>0.1</v>
      </c>
      <c r="J5" s="34">
        <v>18</v>
      </c>
    </row>
    <row r="6" spans="1:10" ht="15.75">
      <c r="A6" s="5"/>
      <c r="B6" s="1"/>
      <c r="C6" s="46">
        <v>371</v>
      </c>
      <c r="D6" s="24" t="s">
        <v>36</v>
      </c>
      <c r="E6" s="25" t="s">
        <v>41</v>
      </c>
      <c r="F6" s="26">
        <v>13.79</v>
      </c>
      <c r="G6" s="27">
        <v>181</v>
      </c>
      <c r="H6" s="27">
        <v>5.6</v>
      </c>
      <c r="I6" s="27">
        <v>6.2</v>
      </c>
      <c r="J6" s="27">
        <v>25</v>
      </c>
    </row>
    <row r="7" spans="1:10" ht="15.75">
      <c r="A7" s="5"/>
      <c r="B7" s="1" t="s">
        <v>22</v>
      </c>
      <c r="C7" s="50" t="s">
        <v>27</v>
      </c>
      <c r="D7" s="24" t="s">
        <v>32</v>
      </c>
      <c r="E7" s="25" t="s">
        <v>50</v>
      </c>
      <c r="F7" s="26">
        <v>2.92</v>
      </c>
      <c r="G7" s="28">
        <f>67.8/30*E7</f>
        <v>92.66</v>
      </c>
      <c r="H7" s="28">
        <f>2.3/30*E7</f>
        <v>3.1433333333333331</v>
      </c>
      <c r="I7" s="28">
        <v>0.02</v>
      </c>
      <c r="J7" s="28">
        <f>15/30*E7</f>
        <v>20.5</v>
      </c>
    </row>
    <row r="8" spans="1:10" ht="16.5" thickBot="1">
      <c r="A8" s="6"/>
      <c r="B8" s="7"/>
      <c r="C8" s="47" t="s">
        <v>27</v>
      </c>
      <c r="D8" s="24" t="s">
        <v>48</v>
      </c>
      <c r="E8" s="25" t="s">
        <v>49</v>
      </c>
      <c r="F8" s="26">
        <v>27.2</v>
      </c>
      <c r="G8" s="27">
        <v>45.6</v>
      </c>
      <c r="H8" s="27">
        <v>0.96</v>
      </c>
      <c r="I8" s="27">
        <v>0.24</v>
      </c>
      <c r="J8" s="27">
        <v>9</v>
      </c>
    </row>
    <row r="9" spans="1:10" ht="16.5" thickBot="1">
      <c r="A9" s="5"/>
      <c r="B9" s="64" t="s">
        <v>34</v>
      </c>
      <c r="C9" s="47"/>
      <c r="D9" s="24"/>
      <c r="E9" s="25"/>
      <c r="F9" s="26">
        <v>58.52</v>
      </c>
      <c r="G9" s="27">
        <f>SUM(G4:G8)</f>
        <v>522.52</v>
      </c>
      <c r="H9" s="27">
        <f>SUM(H4:H8)</f>
        <v>13.703333333333333</v>
      </c>
      <c r="I9" s="27">
        <f>SUM(I4:I8)</f>
        <v>10.78</v>
      </c>
      <c r="J9" s="27">
        <f>SUM(J4:J8)</f>
        <v>90.98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22.5">
      <c r="A12" s="65" t="s">
        <v>14</v>
      </c>
      <c r="B12" s="8" t="s">
        <v>15</v>
      </c>
      <c r="C12" s="72">
        <v>42</v>
      </c>
      <c r="D12" s="24" t="s">
        <v>43</v>
      </c>
      <c r="E12" s="25" t="s">
        <v>46</v>
      </c>
      <c r="F12" s="32">
        <v>10.07</v>
      </c>
      <c r="G12" s="61">
        <v>73.8</v>
      </c>
      <c r="H12" s="61">
        <v>1.2</v>
      </c>
      <c r="I12" s="61">
        <v>3.6</v>
      </c>
      <c r="J12" s="61">
        <v>9.1199999999999992</v>
      </c>
    </row>
    <row r="13" spans="1:10" ht="22.5">
      <c r="A13" s="5"/>
      <c r="B13" s="1" t="s">
        <v>16</v>
      </c>
      <c r="C13" s="46">
        <v>103</v>
      </c>
      <c r="D13" s="74" t="s">
        <v>51</v>
      </c>
      <c r="E13" s="25" t="s">
        <v>26</v>
      </c>
      <c r="F13" s="26">
        <v>9.89</v>
      </c>
      <c r="G13" s="27">
        <v>119.95</v>
      </c>
      <c r="H13" s="27">
        <v>3.53</v>
      </c>
      <c r="I13" s="27">
        <v>4.03</v>
      </c>
      <c r="J13" s="27">
        <v>17.64</v>
      </c>
    </row>
    <row r="14" spans="1:10" ht="22.5">
      <c r="A14" s="5"/>
      <c r="B14" s="1" t="s">
        <v>17</v>
      </c>
      <c r="C14" s="55">
        <v>259</v>
      </c>
      <c r="D14" s="24" t="s">
        <v>38</v>
      </c>
      <c r="E14" s="31" t="s">
        <v>42</v>
      </c>
      <c r="F14" s="32">
        <v>45.57</v>
      </c>
      <c r="G14" s="61">
        <v>305.83</v>
      </c>
      <c r="H14" s="61">
        <v>23.45</v>
      </c>
      <c r="I14" s="61">
        <v>10.7</v>
      </c>
      <c r="J14" s="61">
        <v>28.8</v>
      </c>
    </row>
    <row r="15" spans="1:10" ht="15.75">
      <c r="A15" s="5"/>
      <c r="B15" s="1"/>
      <c r="C15" s="63" t="s">
        <v>27</v>
      </c>
      <c r="D15" s="30" t="s">
        <v>52</v>
      </c>
      <c r="E15" s="31" t="s">
        <v>53</v>
      </c>
      <c r="F15" s="32">
        <v>13.12</v>
      </c>
      <c r="G15" s="33">
        <v>64.2</v>
      </c>
      <c r="H15" s="33">
        <v>0.02</v>
      </c>
      <c r="I15" s="33">
        <v>0</v>
      </c>
      <c r="J15" s="33">
        <v>15.88</v>
      </c>
    </row>
    <row r="16" spans="1:10" ht="15.75">
      <c r="A16" s="5"/>
      <c r="B16" s="1" t="s">
        <v>18</v>
      </c>
      <c r="C16" s="52">
        <v>349</v>
      </c>
      <c r="D16" s="73" t="s">
        <v>40</v>
      </c>
      <c r="E16" s="31" t="s">
        <v>26</v>
      </c>
      <c r="F16" s="32">
        <v>4.7</v>
      </c>
      <c r="G16" s="34">
        <v>87.6</v>
      </c>
      <c r="H16" s="34">
        <v>0.08</v>
      </c>
      <c r="I16" s="34">
        <v>0</v>
      </c>
      <c r="J16" s="34">
        <v>22</v>
      </c>
    </row>
    <row r="17" spans="1:10" ht="15.75">
      <c r="A17" s="5"/>
      <c r="B17" s="1" t="s">
        <v>23</v>
      </c>
      <c r="C17" s="51" t="s">
        <v>27</v>
      </c>
      <c r="D17" s="24" t="s">
        <v>35</v>
      </c>
      <c r="E17" s="25" t="s">
        <v>55</v>
      </c>
      <c r="F17" s="26">
        <v>2.2200000000000002</v>
      </c>
      <c r="G17" s="28">
        <f t="shared" ref="G17:G18" si="0">67.8/30*E17</f>
        <v>70.059999999999988</v>
      </c>
      <c r="H17" s="28">
        <f t="shared" ref="H17:H18" si="1">2.3/30*E17</f>
        <v>2.3766666666666665</v>
      </c>
      <c r="I17" s="28">
        <f t="shared" ref="I17:I18" si="2">0.2/30*E17</f>
        <v>0.20666666666666669</v>
      </c>
      <c r="J17" s="28">
        <f t="shared" ref="J17:J18" si="3">15/30*E17</f>
        <v>15.5</v>
      </c>
    </row>
    <row r="18" spans="1:10" ht="15.75">
      <c r="A18" s="5"/>
      <c r="B18" s="1" t="s">
        <v>20</v>
      </c>
      <c r="C18" s="51" t="s">
        <v>27</v>
      </c>
      <c r="D18" s="24" t="s">
        <v>32</v>
      </c>
      <c r="E18" s="25" t="s">
        <v>55</v>
      </c>
      <c r="F18" s="26">
        <v>2.2200000000000002</v>
      </c>
      <c r="G18" s="28">
        <f t="shared" si="0"/>
        <v>70.059999999999988</v>
      </c>
      <c r="H18" s="28">
        <f t="shared" si="1"/>
        <v>2.3766666666666665</v>
      </c>
      <c r="I18" s="28">
        <f t="shared" si="2"/>
        <v>0.20666666666666669</v>
      </c>
      <c r="J18" s="28">
        <f t="shared" si="3"/>
        <v>15.5</v>
      </c>
    </row>
    <row r="19" spans="1:10" ht="15.75">
      <c r="A19" s="5"/>
      <c r="B19" s="21" t="s">
        <v>34</v>
      </c>
      <c r="C19" s="46"/>
      <c r="D19" s="24"/>
      <c r="E19" s="25"/>
      <c r="F19" s="68">
        <v>87.79</v>
      </c>
      <c r="G19" s="69">
        <f>SUM(G12:G18)</f>
        <v>791.49999999999989</v>
      </c>
      <c r="H19" s="69">
        <f>SUM(H12:H18)</f>
        <v>33.033333333333331</v>
      </c>
      <c r="I19" s="69">
        <f>SUM(I12:I18)</f>
        <v>18.743333333333332</v>
      </c>
      <c r="J19" s="69">
        <f>SUM(J12:J18)</f>
        <v>124.44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L18" sqref="L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6" t="s">
        <v>30</v>
      </c>
      <c r="C1" s="77"/>
      <c r="D1" s="78"/>
      <c r="E1" t="s">
        <v>21</v>
      </c>
      <c r="F1" s="18" t="s">
        <v>31</v>
      </c>
      <c r="I1" t="s">
        <v>1</v>
      </c>
      <c r="J1" s="17">
        <f>'Завтрак 1 вар'!J1</f>
        <v>45021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 thickBot="1">
      <c r="A4" s="3" t="s">
        <v>10</v>
      </c>
      <c r="B4" s="8" t="s">
        <v>15</v>
      </c>
      <c r="C4" s="72">
        <v>71</v>
      </c>
      <c r="D4" s="24" t="s">
        <v>45</v>
      </c>
      <c r="E4" s="31" t="s">
        <v>44</v>
      </c>
      <c r="F4" s="32">
        <v>4.8099999999999996</v>
      </c>
      <c r="G4" s="33">
        <v>12</v>
      </c>
      <c r="H4" s="33">
        <v>0.6</v>
      </c>
      <c r="I4" s="33">
        <v>0</v>
      </c>
      <c r="J4" s="33">
        <v>0.6</v>
      </c>
      <c r="K4" s="56"/>
      <c r="L4" s="57"/>
      <c r="M4" s="58"/>
      <c r="N4" s="58"/>
      <c r="O4" s="59"/>
    </row>
    <row r="5" spans="1:15" ht="21.75" customHeight="1">
      <c r="B5" s="4" t="s">
        <v>11</v>
      </c>
      <c r="C5" s="55">
        <v>259</v>
      </c>
      <c r="D5" s="24" t="s">
        <v>38</v>
      </c>
      <c r="E5" s="31" t="s">
        <v>42</v>
      </c>
      <c r="F5" s="32">
        <v>45.57</v>
      </c>
      <c r="G5" s="33">
        <v>305.83</v>
      </c>
      <c r="H5" s="33">
        <v>23.45</v>
      </c>
      <c r="I5" s="33">
        <v>10.7</v>
      </c>
      <c r="J5" s="33">
        <v>28.8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349</v>
      </c>
      <c r="D6" s="73" t="s">
        <v>40</v>
      </c>
      <c r="E6" s="31" t="s">
        <v>26</v>
      </c>
      <c r="F6" s="32">
        <v>4.7</v>
      </c>
      <c r="G6" s="34">
        <v>87.6</v>
      </c>
      <c r="H6" s="34">
        <v>0.08</v>
      </c>
      <c r="I6" s="34">
        <v>0</v>
      </c>
      <c r="J6" s="34">
        <v>22</v>
      </c>
      <c r="K6" s="56"/>
      <c r="L6" s="57"/>
      <c r="M6" s="58"/>
      <c r="N6" s="58"/>
      <c r="O6" s="60"/>
    </row>
    <row r="7" spans="1:15" ht="18.75" customHeight="1">
      <c r="A7" s="5"/>
      <c r="B7" s="35" t="s">
        <v>22</v>
      </c>
      <c r="C7" s="55" t="s">
        <v>27</v>
      </c>
      <c r="D7" s="30" t="s">
        <v>29</v>
      </c>
      <c r="E7" s="31" t="s">
        <v>54</v>
      </c>
      <c r="F7" s="32">
        <v>3.44</v>
      </c>
      <c r="G7" s="28">
        <f t="shared" ref="G7" si="0">67.8/30*E7</f>
        <v>108.47999999999999</v>
      </c>
      <c r="H7" s="28">
        <f t="shared" ref="H7" si="1">2.3/30*E7</f>
        <v>3.6799999999999997</v>
      </c>
      <c r="I7" s="28">
        <f t="shared" ref="I7" si="2">0.2/30*E7</f>
        <v>0.32</v>
      </c>
      <c r="J7" s="28">
        <f t="shared" ref="J7" si="3">15/30*E7</f>
        <v>24</v>
      </c>
    </row>
    <row r="8" spans="1:15" ht="17.100000000000001" customHeight="1" thickBot="1">
      <c r="A8" s="6"/>
      <c r="B8" s="35" t="s">
        <v>34</v>
      </c>
      <c r="C8" s="55"/>
      <c r="D8" s="30"/>
      <c r="E8" s="31"/>
      <c r="F8" s="66">
        <v>58.52</v>
      </c>
      <c r="G8" s="67">
        <f>SUM(G4:G7)</f>
        <v>513.91</v>
      </c>
      <c r="H8" s="67">
        <f>SUM(H4:H7)</f>
        <v>27.81</v>
      </c>
      <c r="I8" s="67">
        <f>SUM(I4:I7)</f>
        <v>11.02</v>
      </c>
      <c r="J8" s="67">
        <f>SUM(J4:J7)</f>
        <v>75.400000000000006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72">
        <v>42</v>
      </c>
      <c r="D12" s="24" t="s">
        <v>43</v>
      </c>
      <c r="E12" s="31" t="s">
        <v>33</v>
      </c>
      <c r="F12" s="32">
        <v>16.79</v>
      </c>
      <c r="G12" s="33">
        <v>123</v>
      </c>
      <c r="H12" s="33">
        <v>2</v>
      </c>
      <c r="I12" s="33">
        <v>6</v>
      </c>
      <c r="J12" s="33">
        <v>15.2</v>
      </c>
    </row>
    <row r="13" spans="1:15" ht="23.25" customHeight="1">
      <c r="A13" s="5"/>
      <c r="B13" s="1" t="s">
        <v>16</v>
      </c>
      <c r="C13" s="46">
        <v>103</v>
      </c>
      <c r="D13" s="74" t="s">
        <v>51</v>
      </c>
      <c r="E13" s="25" t="s">
        <v>56</v>
      </c>
      <c r="F13" s="26">
        <v>12.86</v>
      </c>
      <c r="G13" s="27">
        <v>148.51</v>
      </c>
      <c r="H13" s="27">
        <v>4.37</v>
      </c>
      <c r="I13" s="27">
        <v>4.99</v>
      </c>
      <c r="J13" s="27">
        <v>21.84</v>
      </c>
    </row>
    <row r="14" spans="1:15" ht="22.5" customHeight="1">
      <c r="A14" s="5"/>
      <c r="B14" s="1" t="s">
        <v>17</v>
      </c>
      <c r="C14" s="55">
        <v>259</v>
      </c>
      <c r="D14" s="24" t="s">
        <v>38</v>
      </c>
      <c r="E14" s="31" t="s">
        <v>39</v>
      </c>
      <c r="F14" s="32">
        <v>53.17</v>
      </c>
      <c r="G14" s="61">
        <v>369.54</v>
      </c>
      <c r="H14" s="33">
        <v>28.34</v>
      </c>
      <c r="I14" s="61">
        <v>12.93</v>
      </c>
      <c r="J14" s="33">
        <v>34.799999999999997</v>
      </c>
    </row>
    <row r="15" spans="1:15" ht="17.25" customHeight="1">
      <c r="A15" s="5"/>
      <c r="B15" s="1"/>
      <c r="C15" s="63" t="s">
        <v>27</v>
      </c>
      <c r="D15" s="30" t="s">
        <v>52</v>
      </c>
      <c r="E15" s="31" t="s">
        <v>44</v>
      </c>
      <c r="F15" s="32">
        <v>6.56</v>
      </c>
      <c r="G15" s="33">
        <v>64.2</v>
      </c>
      <c r="H15" s="33">
        <v>0.02</v>
      </c>
      <c r="I15" s="33">
        <v>0</v>
      </c>
      <c r="J15" s="33">
        <v>15.88</v>
      </c>
    </row>
    <row r="16" spans="1:15" ht="17.100000000000001" customHeight="1">
      <c r="A16" s="5"/>
      <c r="B16" s="1" t="s">
        <v>18</v>
      </c>
      <c r="C16" s="52">
        <v>349</v>
      </c>
      <c r="D16" s="73" t="s">
        <v>40</v>
      </c>
      <c r="E16" s="31" t="s">
        <v>26</v>
      </c>
      <c r="F16" s="32">
        <v>4.7</v>
      </c>
      <c r="G16" s="34">
        <v>87.6</v>
      </c>
      <c r="H16" s="34">
        <v>0.08</v>
      </c>
      <c r="I16" s="34">
        <v>0</v>
      </c>
      <c r="J16" s="34">
        <v>22</v>
      </c>
    </row>
    <row r="17" spans="1:10" ht="17.100000000000001" customHeight="1">
      <c r="A17" s="5"/>
      <c r="B17" s="1" t="s">
        <v>23</v>
      </c>
      <c r="C17" s="62" t="s">
        <v>27</v>
      </c>
      <c r="D17" s="30" t="s">
        <v>28</v>
      </c>
      <c r="E17" s="31" t="s">
        <v>57</v>
      </c>
      <c r="F17" s="32">
        <v>3.99</v>
      </c>
      <c r="G17" s="28">
        <f t="shared" ref="G17:G18" si="4">67.8/30*E17</f>
        <v>126.55999999999999</v>
      </c>
      <c r="H17" s="28">
        <f t="shared" ref="H17:H18" si="5">2.3/30*E17</f>
        <v>4.293333333333333</v>
      </c>
      <c r="I17" s="28">
        <f t="shared" ref="I17:I18" si="6">0.2/30*E17</f>
        <v>0.37333333333333335</v>
      </c>
      <c r="J17" s="28">
        <f t="shared" ref="J17:J18" si="7">15/30*E17</f>
        <v>28</v>
      </c>
    </row>
    <row r="18" spans="1:10" ht="17.100000000000001" customHeight="1">
      <c r="A18" s="5"/>
      <c r="B18" s="1" t="s">
        <v>20</v>
      </c>
      <c r="C18" s="62" t="s">
        <v>27</v>
      </c>
      <c r="D18" s="30" t="s">
        <v>29</v>
      </c>
      <c r="E18" s="31" t="s">
        <v>57</v>
      </c>
      <c r="F18" s="32">
        <v>3.99</v>
      </c>
      <c r="G18" s="28">
        <f t="shared" si="4"/>
        <v>126.55999999999999</v>
      </c>
      <c r="H18" s="28">
        <f t="shared" si="5"/>
        <v>4.293333333333333</v>
      </c>
      <c r="I18" s="28">
        <f t="shared" si="6"/>
        <v>0.37333333333333335</v>
      </c>
      <c r="J18" s="28">
        <f t="shared" si="7"/>
        <v>28</v>
      </c>
    </row>
    <row r="19" spans="1:10" ht="17.100000000000001" customHeight="1">
      <c r="A19" s="5"/>
      <c r="B19" s="45" t="s">
        <v>34</v>
      </c>
      <c r="C19" s="46"/>
      <c r="D19" s="24"/>
      <c r="E19" s="25"/>
      <c r="F19" s="68">
        <v>102.06</v>
      </c>
      <c r="G19" s="69">
        <f>SUM(G12:G18)</f>
        <v>1045.97</v>
      </c>
      <c r="H19" s="69">
        <f>SUM(H12:H18)</f>
        <v>43.396666666666675</v>
      </c>
      <c r="I19" s="69">
        <f>SUM(I12:I18)</f>
        <v>24.666666666666671</v>
      </c>
      <c r="J19" s="69">
        <f>SUM(J12:J18)</f>
        <v>165.72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вар'!F4:F10)</f>
        <v>117.03999999999999</v>
      </c>
      <c r="F24" s="49">
        <f>SUM(F5:F9)</f>
        <v>112.23</v>
      </c>
    </row>
    <row r="25" spans="1:10">
      <c r="E25" s="48">
        <f>SUM('Завтрак 1 вар'!F12:F20)</f>
        <v>175.58</v>
      </c>
      <c r="F25" s="49">
        <f>SUM(F12:F20)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2023-03-31T06:42:37Z</dcterms:modified>
</cp:coreProperties>
</file>