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20" i="1"/>
  <c r="I20"/>
  <c r="H20"/>
  <c r="G20"/>
  <c r="I10"/>
  <c r="G10"/>
  <c r="J7" i="2"/>
  <c r="J8" s="1"/>
  <c r="I7"/>
  <c r="I8" s="1"/>
  <c r="H7"/>
  <c r="H8" s="1"/>
  <c r="G7"/>
  <c r="G8" s="1"/>
  <c r="J18"/>
  <c r="I18"/>
  <c r="H18"/>
  <c r="G18"/>
  <c r="J17"/>
  <c r="I17"/>
  <c r="H17"/>
  <c r="G17"/>
  <c r="J19" i="1"/>
  <c r="I19"/>
  <c r="H19"/>
  <c r="G19"/>
  <c r="J18"/>
  <c r="I18"/>
  <c r="H18"/>
  <c r="G18"/>
  <c r="J6"/>
  <c r="J10" s="1"/>
  <c r="H6"/>
  <c r="H10" s="1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<sst xmlns="http://schemas.openxmlformats.org/spreadsheetml/2006/main" count="117" uniqueCount="60">
  <si>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</si>
  <si>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</si>
  <si>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</si>
  <si>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</si>
  <si>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</si>
  <si>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</si>
  <si>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</si>
  <si>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</si>
  <si>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</si>
  <si>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</si>
  <si>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</si>
  <si>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</si>
  <si>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</si>
  <si>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</si>
  <si>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</si>
  <si>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</si>
  <si>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</si>
  <si>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</si>
  <si>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</si>
  <si>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</si>
  <si>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</si>
  <si>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</si>
  <si>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</si>
  <si>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</si>
  <si>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</si>
  <si>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</si>
  <si>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</si>
  <si>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</si>
  <si>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</si>
  <si>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</si>
  <si>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</si>
  <si>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</si>
  <si>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</si>
  <si>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</si>
  <si>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</si>
  <si>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</si>
  <si>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</si>
  <si>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</si>
  <si>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</si>
  <si>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</si>
  <si>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</si>
  <si>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180</t>
  </si>
  <si>
    <t>КОМПОТ ИЗ СУХОФРУКТОВ</t>
  </si>
  <si>
    <t>150</t>
  </si>
  <si>
    <t>САЛАТ "КАРТОФЕЛЬНЫЙ"С КУКУРУЗОЙ И МОРКОВЬЮ</t>
  </si>
  <si>
    <r>
      <t>ЗАПЕКАНКА</t>
    </r>
    <r>
      <rPr>
        <sz val="8"/>
        <color rgb="FF0070C0"/>
        <rFont val="Times New Roman"/>
        <family val="1"/>
        <charset val="204"/>
      </rPr>
      <t xml:space="preserve"> "РИСОВАЯ" </t>
    </r>
    <r>
      <rPr>
        <sz val="8"/>
        <rFont val="Times New Roman"/>
        <family val="1"/>
        <charset val="204"/>
      </rPr>
      <t xml:space="preserve">С ЯБЛОКАМИ СО СГУЩЕННЫМ МОЛОКОМ </t>
    </r>
  </si>
  <si>
    <t>20</t>
  </si>
  <si>
    <t xml:space="preserve">КОТЛЕТА ИЗ ФИЛЕ ПТИЦЫ </t>
  </si>
  <si>
    <t>90</t>
  </si>
  <si>
    <t>ПЕЧЕНЬЕ "УЗОРНОЕ С НАЧИНКОЙ СУФЛЕ" (1шт=35,5гр)</t>
  </si>
  <si>
    <t>35,5</t>
  </si>
  <si>
    <t>32</t>
  </si>
  <si>
    <t>25</t>
  </si>
  <si>
    <t>10</t>
  </si>
  <si>
    <t>СЫР ТВЕРДЫЙ, ПОРЦИОННЫЙ</t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</si>
  <si>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</t>
    </r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</si>
  <si>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 С МАСЛОМ СЛИВОЧНЫМ</t>
    </r>
  </si>
  <si>
    <t>28</t>
  </si>
  <si>
    <t>260</t>
  </si>
  <si>
    <t>43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</si>
</sst>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Fill="1" applyBorder="1"/>
    <xf numFmtId="0" fontId="0" fillId="0" borderId="1" xfId="0" applyFill="1" applyBorder="1"/>
    <xf numFmtId="49" fontId="4" fillId="0" borderId="17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J13" sqref="J1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v>45002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4">
        <v>187</v>
      </c>
      <c r="D4" s="24" t="s">
        <v>45</v>
      </c>
      <c r="E4" s="25" t="s">
        <v>41</v>
      </c>
      <c r="F4" s="26">
        <v>17.350000000000001</v>
      </c>
      <c r="G4" s="27">
        <v>227.8</v>
      </c>
      <c r="H4" s="27">
        <v>6.9</v>
      </c>
      <c r="I4" s="27">
        <v>3.57</v>
      </c>
      <c r="J4" s="27">
        <v>40.799999999999997</v>
      </c>
    </row>
    <row r="5" spans="1:10" ht="15.75">
      <c r="A5" s="5"/>
      <c r="B5" s="1" t="s">
        <v>12</v>
      </c>
      <c r="C5" s="63">
        <v>376</v>
      </c>
      <c r="D5" s="24" t="s">
        <v>55</v>
      </c>
      <c r="E5" s="25" t="s">
        <v>27</v>
      </c>
      <c r="F5" s="26">
        <v>1.28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48" t="s">
        <v>28</v>
      </c>
      <c r="D6" s="24" t="s">
        <v>37</v>
      </c>
      <c r="E6" s="25" t="s">
        <v>52</v>
      </c>
      <c r="F6" s="26">
        <v>1.75</v>
      </c>
      <c r="G6" s="28">
        <f>67.8/30*E6</f>
        <v>56.499999999999993</v>
      </c>
      <c r="H6" s="28">
        <f>2.3/30*E6</f>
        <v>1.9166666666666665</v>
      </c>
      <c r="I6" s="28">
        <v>0.01</v>
      </c>
      <c r="J6" s="28">
        <f>15/30*E6</f>
        <v>12.5</v>
      </c>
    </row>
    <row r="7" spans="1:10" ht="15.75">
      <c r="A7" s="5"/>
      <c r="B7" s="1"/>
      <c r="C7" s="48">
        <v>15</v>
      </c>
      <c r="D7" s="24" t="s">
        <v>54</v>
      </c>
      <c r="E7" s="25" t="s">
        <v>46</v>
      </c>
      <c r="F7" s="26">
        <v>16.66</v>
      </c>
      <c r="G7" s="28">
        <v>21.6</v>
      </c>
      <c r="H7" s="28">
        <v>1.38</v>
      </c>
      <c r="I7" s="28">
        <v>1.7</v>
      </c>
      <c r="J7" s="28">
        <v>0</v>
      </c>
    </row>
    <row r="8" spans="1:10" ht="15.75">
      <c r="A8" s="5"/>
      <c r="B8" s="2"/>
      <c r="C8" s="45">
        <v>14</v>
      </c>
      <c r="D8" s="24" t="s">
        <v>35</v>
      </c>
      <c r="E8" s="25" t="s">
        <v>53</v>
      </c>
      <c r="F8" s="26">
        <v>7.21</v>
      </c>
      <c r="G8" s="64">
        <v>33.1</v>
      </c>
      <c r="H8" s="64">
        <v>0.05</v>
      </c>
      <c r="I8" s="64">
        <v>3.6</v>
      </c>
      <c r="J8" s="64">
        <v>7.0000000000000007E-2</v>
      </c>
    </row>
    <row r="9" spans="1:10" ht="22.5">
      <c r="A9" s="5"/>
      <c r="B9" s="66"/>
      <c r="C9" s="45" t="s">
        <v>28</v>
      </c>
      <c r="D9" s="24" t="s">
        <v>49</v>
      </c>
      <c r="E9" s="25" t="s">
        <v>50</v>
      </c>
      <c r="F9" s="26">
        <v>14.27</v>
      </c>
      <c r="G9" s="64">
        <v>116.5</v>
      </c>
      <c r="H9" s="64">
        <v>1.57</v>
      </c>
      <c r="I9" s="64">
        <v>6.37</v>
      </c>
      <c r="J9" s="64">
        <v>16.04</v>
      </c>
    </row>
    <row r="10" spans="1:10" ht="16.5" thickBot="1">
      <c r="A10" s="5"/>
      <c r="B10" s="66" t="s">
        <v>34</v>
      </c>
      <c r="C10" s="45"/>
      <c r="D10" s="24"/>
      <c r="E10" s="25"/>
      <c r="F10" s="70">
        <v>58.52</v>
      </c>
      <c r="G10" s="71">
        <f>SUM(G4:G9)</f>
        <v>516.5</v>
      </c>
      <c r="H10" s="71">
        <f>SUM(H4:H9)</f>
        <v>11.916666666666668</v>
      </c>
      <c r="I10" s="71">
        <f>SUM(I4:I9)</f>
        <v>15.25</v>
      </c>
      <c r="J10" s="71">
        <f>SUM(J4:J9)</f>
        <v>84.41</v>
      </c>
    </row>
    <row r="11" spans="1:10" ht="15.75">
      <c r="A11" s="3" t="s">
        <v>13</v>
      </c>
      <c r="B11" s="9" t="s">
        <v>20</v>
      </c>
      <c r="C11" s="44"/>
      <c r="D11" s="24"/>
      <c r="E11" s="25"/>
      <c r="F11" s="26"/>
      <c r="G11" s="27"/>
      <c r="H11" s="27"/>
      <c r="I11" s="27"/>
      <c r="J11" s="27"/>
    </row>
    <row r="12" spans="1:10" ht="15.75" thickBot="1">
      <c r="A12" s="5"/>
      <c r="B12" s="2"/>
      <c r="C12" s="2"/>
      <c r="D12" s="22"/>
      <c r="E12" s="13"/>
      <c r="F12" s="19"/>
      <c r="G12" s="13"/>
      <c r="H12" s="13"/>
      <c r="I12" s="13"/>
      <c r="J12" s="14"/>
    </row>
    <row r="13" spans="1:10" ht="22.5">
      <c r="A13" s="67" t="s">
        <v>14</v>
      </c>
      <c r="B13" s="8" t="s">
        <v>15</v>
      </c>
      <c r="C13" s="44">
        <v>39</v>
      </c>
      <c r="D13" s="24" t="s">
        <v>44</v>
      </c>
      <c r="E13" s="25" t="s">
        <v>39</v>
      </c>
      <c r="F13" s="26">
        <v>10.95</v>
      </c>
      <c r="G13" s="27">
        <v>61.8</v>
      </c>
      <c r="H13" s="27">
        <v>0.9</v>
      </c>
      <c r="I13" s="27">
        <v>3.6</v>
      </c>
      <c r="J13" s="27">
        <v>6.48</v>
      </c>
    </row>
    <row r="14" spans="1:10" ht="22.5">
      <c r="A14" s="5"/>
      <c r="B14" s="1" t="s">
        <v>16</v>
      </c>
      <c r="C14" s="44">
        <v>88</v>
      </c>
      <c r="D14" s="24" t="s">
        <v>40</v>
      </c>
      <c r="E14" s="25" t="s">
        <v>27</v>
      </c>
      <c r="F14" s="26">
        <v>11.49</v>
      </c>
      <c r="G14" s="27">
        <v>97.4</v>
      </c>
      <c r="H14" s="27">
        <v>1.6</v>
      </c>
      <c r="I14" s="27">
        <v>5</v>
      </c>
      <c r="J14" s="27">
        <v>11.5</v>
      </c>
    </row>
    <row r="15" spans="1:10" ht="15.75">
      <c r="A15" s="5"/>
      <c r="B15" s="1" t="s">
        <v>17</v>
      </c>
      <c r="C15" s="53">
        <v>294</v>
      </c>
      <c r="D15" s="29" t="s">
        <v>47</v>
      </c>
      <c r="E15" s="30" t="s">
        <v>33</v>
      </c>
      <c r="F15" s="31">
        <v>42.38</v>
      </c>
      <c r="G15" s="32">
        <v>344</v>
      </c>
      <c r="H15" s="32">
        <v>17.2</v>
      </c>
      <c r="I15" s="32">
        <v>24.2</v>
      </c>
      <c r="J15" s="32">
        <v>14</v>
      </c>
    </row>
    <row r="16" spans="1:10" ht="22.5">
      <c r="A16" s="5"/>
      <c r="B16" s="1" t="s">
        <v>18</v>
      </c>
      <c r="C16" s="65">
        <v>171</v>
      </c>
      <c r="D16" s="72" t="s">
        <v>56</v>
      </c>
      <c r="E16" s="30" t="s">
        <v>43</v>
      </c>
      <c r="F16" s="31">
        <v>13.72</v>
      </c>
      <c r="G16" s="32">
        <v>267</v>
      </c>
      <c r="H16" s="32">
        <v>9</v>
      </c>
      <c r="I16" s="32">
        <v>6</v>
      </c>
      <c r="J16" s="32">
        <v>43.5</v>
      </c>
    </row>
    <row r="17" spans="1:10" ht="15.75">
      <c r="A17" s="5"/>
      <c r="B17" s="1" t="s">
        <v>19</v>
      </c>
      <c r="C17" s="50">
        <v>349</v>
      </c>
      <c r="D17" s="29" t="s">
        <v>42</v>
      </c>
      <c r="E17" s="25" t="s">
        <v>27</v>
      </c>
      <c r="F17" s="26">
        <v>4.7</v>
      </c>
      <c r="G17" s="27">
        <v>87.6</v>
      </c>
      <c r="H17" s="27">
        <v>0.08</v>
      </c>
      <c r="I17" s="27">
        <v>0</v>
      </c>
      <c r="J17" s="27">
        <v>22</v>
      </c>
    </row>
    <row r="18" spans="1:10" ht="15.75">
      <c r="A18" s="5"/>
      <c r="B18" s="1" t="s">
        <v>24</v>
      </c>
      <c r="C18" s="49" t="s">
        <v>28</v>
      </c>
      <c r="D18" s="24" t="s">
        <v>37</v>
      </c>
      <c r="E18" s="25" t="s">
        <v>51</v>
      </c>
      <c r="F18" s="26">
        <v>2.27</v>
      </c>
      <c r="G18" s="28">
        <f t="shared" ref="G18:G19" si="0">67.8/30*E18</f>
        <v>72.319999999999993</v>
      </c>
      <c r="H18" s="28">
        <f t="shared" ref="H18:H19" si="1">2.3/30*E18</f>
        <v>2.4533333333333331</v>
      </c>
      <c r="I18" s="28">
        <f t="shared" ref="I18:I19" si="2">0.2/30*E18</f>
        <v>0.21333333333333335</v>
      </c>
      <c r="J18" s="28">
        <f t="shared" ref="J18:J19" si="3">15/30*E18</f>
        <v>16</v>
      </c>
    </row>
    <row r="19" spans="1:10" ht="15.75">
      <c r="A19" s="5"/>
      <c r="B19" s="1" t="s">
        <v>21</v>
      </c>
      <c r="C19" s="49" t="s">
        <v>28</v>
      </c>
      <c r="D19" s="24" t="s">
        <v>38</v>
      </c>
      <c r="E19" s="25" t="s">
        <v>51</v>
      </c>
      <c r="F19" s="26">
        <v>2.2799999999999998</v>
      </c>
      <c r="G19" s="28">
        <f t="shared" si="0"/>
        <v>72.319999999999993</v>
      </c>
      <c r="H19" s="28">
        <f t="shared" si="1"/>
        <v>2.4533333333333331</v>
      </c>
      <c r="I19" s="28">
        <f t="shared" si="2"/>
        <v>0.21333333333333335</v>
      </c>
      <c r="J19" s="28">
        <f t="shared" si="3"/>
        <v>16</v>
      </c>
    </row>
    <row r="20" spans="1:10" ht="15.75">
      <c r="A20" s="5"/>
      <c r="B20" s="21" t="s">
        <v>34</v>
      </c>
      <c r="C20" s="44"/>
      <c r="D20" s="24"/>
      <c r="E20" s="25"/>
      <c r="F20" s="70">
        <v>87.79</v>
      </c>
      <c r="G20" s="71">
        <f>SUM(G13:G19)</f>
        <v>1002.44</v>
      </c>
      <c r="H20" s="71">
        <f>SUM(H13:H19)</f>
        <v>33.686666666666667</v>
      </c>
      <c r="I20" s="71">
        <f>SUM(I13:I19)</f>
        <v>39.226666666666659</v>
      </c>
      <c r="J20" s="71">
        <f>SUM(J13:J19)</f>
        <v>129.48000000000002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4" workbookViewId="0">
      <selection activeCell="L14" sqref="L1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f>'Завтрак 1 вар'!J1</f>
        <v>45002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2.5" customHeight="1">
      <c r="A4" s="3" t="s">
        <v>10</v>
      </c>
      <c r="B4" s="4" t="s">
        <v>11</v>
      </c>
      <c r="C4" s="53">
        <v>294</v>
      </c>
      <c r="D4" s="29" t="s">
        <v>47</v>
      </c>
      <c r="E4" s="30" t="s">
        <v>48</v>
      </c>
      <c r="F4" s="31">
        <v>38.14</v>
      </c>
      <c r="G4" s="32">
        <v>344</v>
      </c>
      <c r="H4" s="32">
        <v>17.2</v>
      </c>
      <c r="I4" s="32">
        <v>24.2</v>
      </c>
      <c r="J4" s="32">
        <v>14</v>
      </c>
      <c r="K4" s="54"/>
      <c r="L4" s="55"/>
      <c r="M4" s="56"/>
      <c r="N4" s="56"/>
      <c r="O4" s="57"/>
    </row>
    <row r="5" spans="1:15" ht="25.5" customHeight="1">
      <c r="A5" s="76"/>
      <c r="B5" s="77" t="s">
        <v>18</v>
      </c>
      <c r="C5" s="65">
        <v>171</v>
      </c>
      <c r="D5" s="72" t="s">
        <v>56</v>
      </c>
      <c r="E5" s="78" t="s">
        <v>43</v>
      </c>
      <c r="F5" s="79">
        <v>13.72</v>
      </c>
      <c r="G5" s="59">
        <v>267</v>
      </c>
      <c r="H5" s="59">
        <v>9</v>
      </c>
      <c r="I5" s="59">
        <v>6</v>
      </c>
      <c r="J5" s="59">
        <v>43.5</v>
      </c>
      <c r="K5" s="54"/>
      <c r="L5" s="55"/>
      <c r="M5" s="56"/>
      <c r="N5" s="56"/>
      <c r="O5" s="58"/>
    </row>
    <row r="6" spans="1:15" ht="17.100000000000001" customHeight="1">
      <c r="A6" s="5"/>
      <c r="B6" s="1" t="s">
        <v>12</v>
      </c>
      <c r="C6" s="50">
        <v>349</v>
      </c>
      <c r="D6" s="29" t="s">
        <v>42</v>
      </c>
      <c r="E6" s="30" t="s">
        <v>27</v>
      </c>
      <c r="F6" s="31">
        <v>4.7</v>
      </c>
      <c r="G6" s="32">
        <v>87.6</v>
      </c>
      <c r="H6" s="32">
        <v>0.08</v>
      </c>
      <c r="I6" s="32">
        <v>0</v>
      </c>
      <c r="J6" s="32">
        <v>22</v>
      </c>
      <c r="K6" s="54"/>
      <c r="L6" s="55"/>
      <c r="M6" s="56"/>
      <c r="N6" s="56"/>
      <c r="O6" s="58"/>
    </row>
    <row r="7" spans="1:15" ht="18.75" customHeight="1">
      <c r="A7" s="5"/>
      <c r="B7" s="33" t="s">
        <v>23</v>
      </c>
      <c r="C7" s="53" t="s">
        <v>28</v>
      </c>
      <c r="D7" s="60" t="s">
        <v>36</v>
      </c>
      <c r="E7" s="30" t="s">
        <v>57</v>
      </c>
      <c r="F7" s="31">
        <v>1.96</v>
      </c>
      <c r="G7" s="28">
        <f t="shared" ref="G7" si="0">67.8/30*E7</f>
        <v>63.279999999999994</v>
      </c>
      <c r="H7" s="28">
        <f t="shared" ref="H7" si="1">2.3/30*E7</f>
        <v>2.1466666666666665</v>
      </c>
      <c r="I7" s="28">
        <f t="shared" ref="I7" si="2">0.2/30*E7</f>
        <v>0.18666666666666668</v>
      </c>
      <c r="J7" s="28">
        <f t="shared" ref="J7" si="3">15/30*E7</f>
        <v>14</v>
      </c>
    </row>
    <row r="8" spans="1:15" ht="17.100000000000001" customHeight="1" thickBot="1">
      <c r="A8" s="6"/>
      <c r="B8" s="33" t="s">
        <v>34</v>
      </c>
      <c r="C8" s="53"/>
      <c r="D8" s="29"/>
      <c r="E8" s="30"/>
      <c r="F8" s="68">
        <v>58.52</v>
      </c>
      <c r="G8" s="69">
        <f>SUM(G4:G7)</f>
        <v>761.88</v>
      </c>
      <c r="H8" s="69">
        <f>SUM(H4:H7)</f>
        <v>28.426666666666662</v>
      </c>
      <c r="I8" s="69">
        <f>SUM(I4:I7)</f>
        <v>30.386666666666667</v>
      </c>
      <c r="J8" s="69">
        <f>SUM(J4:J7)</f>
        <v>93.5</v>
      </c>
    </row>
    <row r="9" spans="1:15" ht="17.100000000000001" customHeight="1">
      <c r="A9" s="3" t="s">
        <v>13</v>
      </c>
      <c r="B9" s="9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3"/>
      <c r="C10" s="33"/>
      <c r="D10" s="35"/>
      <c r="E10" s="36"/>
      <c r="F10" s="37"/>
      <c r="G10" s="36"/>
      <c r="H10" s="36"/>
      <c r="I10" s="36"/>
      <c r="J10" s="38"/>
    </row>
    <row r="11" spans="1:15" ht="17.100000000000001" customHeight="1" thickBot="1">
      <c r="A11" s="6"/>
      <c r="B11" s="34"/>
      <c r="C11" s="34"/>
      <c r="D11" s="39"/>
      <c r="E11" s="40"/>
      <c r="F11" s="41"/>
      <c r="G11" s="40"/>
      <c r="H11" s="40"/>
      <c r="I11" s="40"/>
      <c r="J11" s="42"/>
    </row>
    <row r="12" spans="1:15" ht="22.5" customHeight="1">
      <c r="A12" s="5" t="s">
        <v>14</v>
      </c>
      <c r="B12" s="8" t="s">
        <v>15</v>
      </c>
      <c r="C12" s="44">
        <v>39</v>
      </c>
      <c r="D12" s="24" t="s">
        <v>44</v>
      </c>
      <c r="E12" s="30" t="s">
        <v>33</v>
      </c>
      <c r="F12" s="31">
        <v>18.260000000000002</v>
      </c>
      <c r="G12" s="32">
        <v>103</v>
      </c>
      <c r="H12" s="32">
        <v>1.5</v>
      </c>
      <c r="I12" s="32">
        <v>6</v>
      </c>
      <c r="J12" s="32">
        <v>10.8</v>
      </c>
    </row>
    <row r="13" spans="1:15" ht="23.25" customHeight="1">
      <c r="A13" s="5"/>
      <c r="B13" s="1" t="s">
        <v>16</v>
      </c>
      <c r="C13" s="44">
        <v>88</v>
      </c>
      <c r="D13" s="24" t="s">
        <v>40</v>
      </c>
      <c r="E13" s="30" t="s">
        <v>58</v>
      </c>
      <c r="F13" s="31">
        <v>14.79</v>
      </c>
      <c r="G13" s="32">
        <v>126.62</v>
      </c>
      <c r="H13" s="32">
        <v>2.08</v>
      </c>
      <c r="I13" s="32">
        <v>6.5</v>
      </c>
      <c r="J13" s="32">
        <v>14.95</v>
      </c>
    </row>
    <row r="14" spans="1:15" ht="22.5" customHeight="1">
      <c r="A14" s="5"/>
      <c r="B14" s="1" t="s">
        <v>17</v>
      </c>
      <c r="C14" s="53">
        <v>294</v>
      </c>
      <c r="D14" s="29" t="s">
        <v>47</v>
      </c>
      <c r="E14" s="30" t="s">
        <v>33</v>
      </c>
      <c r="F14" s="31">
        <v>42.38</v>
      </c>
      <c r="G14" s="32">
        <v>344</v>
      </c>
      <c r="H14" s="32">
        <v>17.2</v>
      </c>
      <c r="I14" s="61">
        <v>24.2</v>
      </c>
      <c r="J14" s="32">
        <v>14</v>
      </c>
    </row>
    <row r="15" spans="1:15" ht="23.25" customHeight="1">
      <c r="A15" s="5"/>
      <c r="B15" s="1" t="s">
        <v>18</v>
      </c>
      <c r="C15" s="65">
        <v>171</v>
      </c>
      <c r="D15" s="72" t="s">
        <v>56</v>
      </c>
      <c r="E15" s="30" t="s">
        <v>41</v>
      </c>
      <c r="F15" s="31">
        <v>15.82</v>
      </c>
      <c r="G15" s="32">
        <v>267</v>
      </c>
      <c r="H15" s="32">
        <v>9</v>
      </c>
      <c r="I15" s="59">
        <v>6</v>
      </c>
      <c r="J15" s="59">
        <v>43.5</v>
      </c>
    </row>
    <row r="16" spans="1:15" ht="22.5" customHeight="1">
      <c r="A16" s="5"/>
      <c r="B16" s="1" t="s">
        <v>19</v>
      </c>
      <c r="C16" s="50">
        <v>349</v>
      </c>
      <c r="D16" s="29" t="s">
        <v>42</v>
      </c>
      <c r="E16" s="30" t="s">
        <v>27</v>
      </c>
      <c r="F16" s="31">
        <v>4.7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24</v>
      </c>
      <c r="C17" s="62" t="s">
        <v>28</v>
      </c>
      <c r="D17" s="29" t="s">
        <v>29</v>
      </c>
      <c r="E17" s="30" t="s">
        <v>59</v>
      </c>
      <c r="F17" s="31">
        <v>3.05</v>
      </c>
      <c r="G17" s="28">
        <f t="shared" ref="G17:G18" si="4">67.8/30*E17</f>
        <v>97.179999999999993</v>
      </c>
      <c r="H17" s="28">
        <f t="shared" ref="H17:H18" si="5">2.3/30*E17</f>
        <v>3.2966666666666664</v>
      </c>
      <c r="I17" s="28">
        <f t="shared" ref="I17:I18" si="6">0.2/30*E17</f>
        <v>0.28666666666666668</v>
      </c>
      <c r="J17" s="28">
        <f t="shared" ref="J17:J18" si="7">15/30*E17</f>
        <v>21.5</v>
      </c>
    </row>
    <row r="18" spans="1:10" ht="17.100000000000001" customHeight="1">
      <c r="A18" s="5"/>
      <c r="B18" s="1" t="s">
        <v>21</v>
      </c>
      <c r="C18" s="62" t="s">
        <v>28</v>
      </c>
      <c r="D18" s="29" t="s">
        <v>30</v>
      </c>
      <c r="E18" s="30" t="s">
        <v>59</v>
      </c>
      <c r="F18" s="31">
        <v>3.06</v>
      </c>
      <c r="G18" s="28">
        <f t="shared" si="4"/>
        <v>97.179999999999993</v>
      </c>
      <c r="H18" s="28">
        <f t="shared" si="5"/>
        <v>3.2966666666666664</v>
      </c>
      <c r="I18" s="28">
        <f t="shared" si="6"/>
        <v>0.28666666666666668</v>
      </c>
      <c r="J18" s="28">
        <f t="shared" si="7"/>
        <v>21.5</v>
      </c>
    </row>
    <row r="19" spans="1:10" ht="17.100000000000001" customHeight="1">
      <c r="A19" s="5"/>
      <c r="B19" s="43" t="s">
        <v>34</v>
      </c>
      <c r="C19" s="44"/>
      <c r="D19" s="24"/>
      <c r="E19" s="25"/>
      <c r="F19" s="70">
        <v>102.06</v>
      </c>
      <c r="G19" s="71">
        <f>SUM(G12:G18)</f>
        <v>1122.5800000000002</v>
      </c>
      <c r="H19" s="71">
        <f>SUM(H12:H18)</f>
        <v>36.453333333333333</v>
      </c>
      <c r="I19" s="71">
        <f>SUM(I12:I18)</f>
        <v>43.273333333333341</v>
      </c>
      <c r="J19" s="71">
        <f>SUM(J12:J18)</f>
        <v>148.25</v>
      </c>
    </row>
    <row r="20" spans="1:10" ht="17.100000000000001" customHeight="1" thickBot="1">
      <c r="A20" s="6"/>
      <c r="B20" s="34"/>
      <c r="C20" s="34"/>
      <c r="D20" s="39"/>
      <c r="E20" s="40"/>
      <c r="F20" s="41"/>
      <c r="G20" s="40"/>
      <c r="H20" s="40"/>
      <c r="I20" s="40"/>
      <c r="J20" s="42"/>
    </row>
    <row r="24" spans="1:10">
      <c r="E24" s="46">
        <f>SUM('Завтрак 1 вар'!F4:F11)</f>
        <v>117.04000000000002</v>
      </c>
      <c r="F24" s="47">
        <f>SUM(F4:F9)</f>
        <v>117.04</v>
      </c>
    </row>
    <row r="25" spans="1:10">
      <c r="E25" s="46">
        <f>SUM('Завтрак 1 вар'!F13:F21)</f>
        <v>175.57999999999998</v>
      </c>
      <c r="F25" s="47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2023-03-14T08:19:42Z</dcterms:modified>
</cp:coreProperties>
</file>