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J18" i="1"/>
  <c r="I18"/>
  <c r="H18"/>
  <c r="G18"/>
  <c r="J9" i="2"/>
  <c r="I9"/>
  <c r="H9"/>
  <c r="G9"/>
  <c r="J8" i="1"/>
  <c r="I8"/>
  <c r="H8"/>
  <c r="G8"/>
  <c r="J8" i="2"/>
  <c r="I8"/>
  <c r="H8"/>
  <c r="G8"/>
  <c r="J19"/>
  <c r="I19"/>
  <c r="H19"/>
  <c r="G19"/>
  <c r="J18"/>
  <c r="I18"/>
  <c r="H18"/>
  <c r="G18"/>
  <c r="J17" i="1"/>
  <c r="I17"/>
  <c r="H17"/>
  <c r="G17"/>
  <c r="J16"/>
  <c r="I16"/>
  <c r="H16"/>
  <c r="G16"/>
  <c r="J6"/>
  <c r="H6"/>
  <c r="G6"/>
  <c r="J1" i="2"/>
  <c r="F25" l="1"/>
  <c r="F26"/>
  <c r="E26" l="1"/>
  <c r="E25"/>
</calcChain>
</file>

<file path=xl/sharedStrings.xml><?xml version="1.0" encoding="utf-8"?>
<sst xmlns="http://schemas.openxmlformats.org/spreadsheetml/2006/main" count="118" uniqueCount="63">
  <si>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</si>
  <si>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</si>
  <si>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</si>
  <si>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</si>
  <si>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</si>
  <si>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</si>
  <si>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</si>
  <si>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</si>
  <si>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</si>
  <si>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</si>
  <si>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</si>
  <si>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</si>
  <si>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</si>
  <si>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</si>
  <si>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</si>
  <si>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</si>
  <si>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</si>
  <si>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</si>
  <si>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</si>
  <si>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</si>
  <si>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</si>
  <si>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</si>
  <si>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</si>
  <si>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</si>
  <si>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</si>
  <si>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</si>
  <si>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</si>
  <si>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</si>
  <si>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</si>
  <si>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</si>
  <si>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</si>
  <si>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</si>
  <si>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</si>
  <si>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100</t>
  </si>
  <si>
    <t>ИТОГО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</si>
  <si>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</si>
  <si>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</si>
  <si>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t>150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</si>
  <si>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</si>
  <si>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</si>
  <si>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</si>
  <si>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5</t>
  </si>
  <si>
    <r>
      <t xml:space="preserve">БЕФСТРОГАНОВ ИЗ </t>
    </r>
    <r>
      <rPr>
        <sz val="8"/>
        <color rgb="FF0070C0"/>
        <rFont val="Times New Roman"/>
        <family val="1"/>
        <charset val="204"/>
      </rPr>
      <t>ФИЛЕ ПТИЦЫ</t>
    </r>
  </si>
  <si>
    <r>
      <rPr>
        <sz val="8"/>
        <color rgb="FF0070C0"/>
        <rFont val="Times New Roman"/>
        <family val="1"/>
        <charset val="204"/>
      </rPr>
      <t>РИС</t>
    </r>
    <r>
      <rPr>
        <sz val="8"/>
        <rFont val="Times New Roman"/>
        <family val="1"/>
        <charset val="204"/>
      </rPr>
      <t xml:space="preserve"> ПРИПУЩЕННЫЙ</t>
    </r>
  </si>
  <si>
    <t>60</t>
  </si>
  <si>
    <r>
      <rPr>
        <sz val="8"/>
        <color rgb="FF0070C0"/>
        <rFont val="Times New Roman"/>
        <family val="1"/>
        <charset val="204"/>
      </rPr>
      <t xml:space="preserve">ЩИ </t>
    </r>
    <r>
      <rPr>
        <sz val="8"/>
        <rFont val="Times New Roman"/>
        <family val="1"/>
        <charset val="204"/>
      </rPr>
      <t>ИЗ СВЕЖЕЙ КАПУСТЫ С КАРТОФЕЛЕМ</t>
    </r>
    <r>
      <rPr>
        <sz val="8"/>
        <color rgb="FF0070C0"/>
        <rFont val="Times New Roman"/>
        <family val="1"/>
        <charset val="204"/>
      </rPr>
      <t>,</t>
    </r>
    <r>
      <rPr>
        <sz val="8"/>
        <rFont val="Times New Roman"/>
        <family val="1"/>
        <charset val="204"/>
      </rPr>
      <t xml:space="preserve"> СО СМЕТАНОЙ </t>
    </r>
  </si>
  <si>
    <t>БЕФСТРОГАНОВ ИЗ ФИЛЕ ПТИЦЫ</t>
  </si>
  <si>
    <t>155</t>
  </si>
  <si>
    <r>
      <rPr>
        <sz val="8"/>
        <color rgb="FF0070C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 САХАРОМ </t>
    </r>
  </si>
  <si>
    <t>ПОДГАРНИРОВКА ИЗ САЛАТА "КАРТОФЕЛЬНОГО" С КУКУРУЗОЙ И МОРКОВЬЮ</t>
  </si>
  <si>
    <t>20</t>
  </si>
  <si>
    <t>САЛАТ "КАРТОФЕЛЬНЫЙ" С КУКУРУЗОЙ И МОРКОВЬЮ</t>
  </si>
  <si>
    <t>КП</t>
  </si>
  <si>
    <t>НАПИТОК ИЗ ОБЛЕПИХИ</t>
  </si>
  <si>
    <t>110</t>
  </si>
  <si>
    <t>180</t>
  </si>
  <si>
    <t>42</t>
  </si>
  <si>
    <r>
      <t xml:space="preserve">СЫРНИКИ </t>
    </r>
    <r>
      <rPr>
        <sz val="8"/>
        <color rgb="FF0070C0"/>
        <rFont val="Times New Roman"/>
        <family val="1"/>
        <charset val="204"/>
      </rPr>
      <t>ТВОРОЖНЫЕ ЗАПЕЧЕНЫЕ</t>
    </r>
    <r>
      <rPr>
        <sz val="8"/>
        <rFont val="Times New Roman"/>
        <family val="1"/>
        <charset val="204"/>
      </rPr>
      <t xml:space="preserve"> С МОРКОВЬЮ СО СГУЩЕННЫМ МОЛОКОМ</t>
    </r>
  </si>
  <si>
    <t>28</t>
  </si>
  <si>
    <t>90</t>
  </si>
  <si>
    <t>130</t>
  </si>
  <si>
    <t>21</t>
  </si>
  <si>
    <t>40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</si>
</sst>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J11" sqref="J11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44995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221</v>
      </c>
      <c r="D4" s="24" t="s">
        <v>57</v>
      </c>
      <c r="E4" s="25" t="s">
        <v>47</v>
      </c>
      <c r="F4" s="26">
        <v>51.64</v>
      </c>
      <c r="G4" s="27">
        <v>342.23</v>
      </c>
      <c r="H4" s="27">
        <v>29.22</v>
      </c>
      <c r="I4" s="27">
        <v>12.11</v>
      </c>
      <c r="J4" s="27">
        <v>29.1</v>
      </c>
    </row>
    <row r="5" spans="1:10" ht="15.75">
      <c r="A5" s="5"/>
      <c r="B5" s="1" t="s">
        <v>12</v>
      </c>
      <c r="C5" s="64">
        <v>376</v>
      </c>
      <c r="D5" s="24" t="s">
        <v>48</v>
      </c>
      <c r="E5" s="25" t="s">
        <v>27</v>
      </c>
      <c r="F5" s="26">
        <v>1.28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49" t="s">
        <v>28</v>
      </c>
      <c r="D6" s="24" t="s">
        <v>40</v>
      </c>
      <c r="E6" s="25" t="s">
        <v>58</v>
      </c>
      <c r="F6" s="26">
        <v>2</v>
      </c>
      <c r="G6" s="28">
        <f>67.8/30*E6</f>
        <v>63.279999999999994</v>
      </c>
      <c r="H6" s="28">
        <f>2.3/30*E6</f>
        <v>2.1466666666666665</v>
      </c>
      <c r="I6" s="28">
        <v>0.01</v>
      </c>
      <c r="J6" s="28">
        <f>15/30*E6</f>
        <v>14</v>
      </c>
    </row>
    <row r="7" spans="1:10" ht="15.75">
      <c r="A7" s="5"/>
      <c r="B7" s="2"/>
      <c r="C7" s="46">
        <v>14</v>
      </c>
      <c r="D7" s="24" t="s">
        <v>35</v>
      </c>
      <c r="E7" s="25" t="s">
        <v>41</v>
      </c>
      <c r="F7" s="26">
        <v>3.6</v>
      </c>
      <c r="G7" s="65">
        <v>33.1</v>
      </c>
      <c r="H7" s="65">
        <v>0.05</v>
      </c>
      <c r="I7" s="65">
        <v>3.6</v>
      </c>
      <c r="J7" s="65">
        <v>7.0000000000000007E-2</v>
      </c>
    </row>
    <row r="8" spans="1:10" ht="16.5" thickBot="1">
      <c r="A8" s="5"/>
      <c r="B8" s="67" t="s">
        <v>34</v>
      </c>
      <c r="C8" s="46"/>
      <c r="D8" s="24"/>
      <c r="E8" s="25"/>
      <c r="F8" s="71">
        <v>58.52</v>
      </c>
      <c r="G8" s="72">
        <f>SUM(G4:G7)</f>
        <v>499.61</v>
      </c>
      <c r="H8" s="72">
        <f>SUM(H4:H7)</f>
        <v>31.516666666666669</v>
      </c>
      <c r="I8" s="72">
        <f>SUM(I4:I7)</f>
        <v>15.719999999999999</v>
      </c>
      <c r="J8" s="72">
        <f>SUM(J4:J7)</f>
        <v>58.17</v>
      </c>
    </row>
    <row r="9" spans="1:10" ht="15.75">
      <c r="A9" s="3" t="s">
        <v>13</v>
      </c>
      <c r="B9" s="9" t="s">
        <v>20</v>
      </c>
      <c r="C9" s="45"/>
      <c r="D9" s="24"/>
      <c r="E9" s="25"/>
      <c r="F9" s="26"/>
      <c r="G9" s="27"/>
      <c r="H9" s="27"/>
      <c r="I9" s="27"/>
      <c r="J9" s="27"/>
    </row>
    <row r="10" spans="1:10" ht="15.75" thickBot="1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22.5">
      <c r="A11" s="68" t="s">
        <v>14</v>
      </c>
      <c r="B11" s="8" t="s">
        <v>15</v>
      </c>
      <c r="C11" s="45">
        <v>39</v>
      </c>
      <c r="D11" s="24" t="s">
        <v>51</v>
      </c>
      <c r="E11" s="25" t="s">
        <v>44</v>
      </c>
      <c r="F11" s="26">
        <v>10.95</v>
      </c>
      <c r="G11" s="27">
        <v>19.3</v>
      </c>
      <c r="H11" s="27">
        <v>0.3</v>
      </c>
      <c r="I11" s="27">
        <v>1.04</v>
      </c>
      <c r="J11" s="27">
        <v>2.16</v>
      </c>
    </row>
    <row r="12" spans="1:10" ht="22.5">
      <c r="A12" s="5"/>
      <c r="B12" s="1" t="s">
        <v>16</v>
      </c>
      <c r="C12" s="45">
        <v>88</v>
      </c>
      <c r="D12" s="24" t="s">
        <v>45</v>
      </c>
      <c r="E12" s="25" t="s">
        <v>27</v>
      </c>
      <c r="F12" s="26">
        <v>11.49</v>
      </c>
      <c r="G12" s="27">
        <v>97.4</v>
      </c>
      <c r="H12" s="27">
        <v>1.6</v>
      </c>
      <c r="I12" s="27">
        <v>5</v>
      </c>
      <c r="J12" s="27">
        <v>11.5</v>
      </c>
    </row>
    <row r="13" spans="1:10" ht="15.75">
      <c r="A13" s="5"/>
      <c r="B13" s="1" t="s">
        <v>17</v>
      </c>
      <c r="C13" s="54">
        <v>289</v>
      </c>
      <c r="D13" s="30" t="s">
        <v>46</v>
      </c>
      <c r="E13" s="31" t="s">
        <v>33</v>
      </c>
      <c r="F13" s="32">
        <v>38.26</v>
      </c>
      <c r="G13" s="62">
        <v>228.91</v>
      </c>
      <c r="H13" s="62">
        <v>18.37</v>
      </c>
      <c r="I13" s="62">
        <v>14.19</v>
      </c>
      <c r="J13" s="62">
        <v>6.93</v>
      </c>
    </row>
    <row r="14" spans="1:10" ht="15.75">
      <c r="A14" s="5"/>
      <c r="B14" s="1" t="s">
        <v>18</v>
      </c>
      <c r="C14" s="66">
        <v>305</v>
      </c>
      <c r="D14" s="30" t="s">
        <v>43</v>
      </c>
      <c r="E14" s="31" t="s">
        <v>37</v>
      </c>
      <c r="F14" s="32">
        <v>9.24</v>
      </c>
      <c r="G14" s="33">
        <v>228.8</v>
      </c>
      <c r="H14" s="33">
        <v>3.84</v>
      </c>
      <c r="I14" s="33">
        <v>5.12</v>
      </c>
      <c r="J14" s="33">
        <v>41.92</v>
      </c>
    </row>
    <row r="15" spans="1:10" ht="15.75">
      <c r="A15" s="5"/>
      <c r="B15" s="1" t="s">
        <v>19</v>
      </c>
      <c r="C15" s="51" t="s">
        <v>52</v>
      </c>
      <c r="D15" s="30" t="s">
        <v>53</v>
      </c>
      <c r="E15" s="25" t="s">
        <v>27</v>
      </c>
      <c r="F15" s="26">
        <v>11.93</v>
      </c>
      <c r="G15" s="27">
        <v>104</v>
      </c>
      <c r="H15" s="27">
        <v>0.3</v>
      </c>
      <c r="I15" s="27">
        <v>1.2</v>
      </c>
      <c r="J15" s="27">
        <v>6.8</v>
      </c>
    </row>
    <row r="16" spans="1:10" ht="15.75">
      <c r="A16" s="5"/>
      <c r="B16" s="1" t="s">
        <v>24</v>
      </c>
      <c r="C16" s="50" t="s">
        <v>28</v>
      </c>
      <c r="D16" s="24" t="s">
        <v>39</v>
      </c>
      <c r="E16" s="25" t="s">
        <v>56</v>
      </c>
      <c r="F16" s="26">
        <v>2.96</v>
      </c>
      <c r="G16" s="28">
        <f t="shared" ref="G16:G17" si="0">67.8/30*E16</f>
        <v>94.919999999999987</v>
      </c>
      <c r="H16" s="28">
        <f t="shared" ref="H16:H17" si="1">2.3/30*E16</f>
        <v>3.2199999999999998</v>
      </c>
      <c r="I16" s="28">
        <f t="shared" ref="I16:I17" si="2">0.2/30*E16</f>
        <v>0.28000000000000003</v>
      </c>
      <c r="J16" s="28">
        <f t="shared" ref="J16:J17" si="3">15/30*E16</f>
        <v>21</v>
      </c>
    </row>
    <row r="17" spans="1:10" ht="15.75">
      <c r="A17" s="5"/>
      <c r="B17" s="1" t="s">
        <v>21</v>
      </c>
      <c r="C17" s="50" t="s">
        <v>28</v>
      </c>
      <c r="D17" s="24" t="s">
        <v>40</v>
      </c>
      <c r="E17" s="25" t="s">
        <v>56</v>
      </c>
      <c r="F17" s="26">
        <v>2.96</v>
      </c>
      <c r="G17" s="28">
        <f t="shared" si="0"/>
        <v>94.919999999999987</v>
      </c>
      <c r="H17" s="28">
        <f t="shared" si="1"/>
        <v>3.2199999999999998</v>
      </c>
      <c r="I17" s="28">
        <f t="shared" si="2"/>
        <v>0.28000000000000003</v>
      </c>
      <c r="J17" s="28">
        <f t="shared" si="3"/>
        <v>21</v>
      </c>
    </row>
    <row r="18" spans="1:10" ht="15.75">
      <c r="A18" s="5"/>
      <c r="B18" s="21" t="s">
        <v>34</v>
      </c>
      <c r="C18" s="45"/>
      <c r="D18" s="24"/>
      <c r="E18" s="25"/>
      <c r="F18" s="71">
        <v>87.79</v>
      </c>
      <c r="G18" s="72">
        <f>SUM(G11:G17)</f>
        <v>868.25</v>
      </c>
      <c r="H18" s="72">
        <f>SUM(H11:H17)</f>
        <v>30.849999999999998</v>
      </c>
      <c r="I18" s="72">
        <f>SUM(I11:I17)</f>
        <v>27.110000000000003</v>
      </c>
      <c r="J18" s="72">
        <f>SUM(J11:J17)</f>
        <v>111.31</v>
      </c>
    </row>
    <row r="19" spans="1:10" ht="15.75" thickBot="1">
      <c r="A19" s="6"/>
      <c r="B19" s="7"/>
      <c r="C19" s="7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L19" sqref="L19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44995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24.75" customHeight="1" thickBot="1">
      <c r="A4" s="3" t="s">
        <v>10</v>
      </c>
      <c r="B4" s="8" t="s">
        <v>15</v>
      </c>
      <c r="C4" s="73">
        <v>39</v>
      </c>
      <c r="D4" s="24" t="s">
        <v>49</v>
      </c>
      <c r="E4" s="31" t="s">
        <v>50</v>
      </c>
      <c r="F4" s="32">
        <v>3.65</v>
      </c>
      <c r="G4" s="33">
        <v>28.95</v>
      </c>
      <c r="H4" s="33">
        <v>0.45</v>
      </c>
      <c r="I4" s="33">
        <v>1.56</v>
      </c>
      <c r="J4" s="33">
        <v>3.24</v>
      </c>
      <c r="K4" s="55"/>
      <c r="L4" s="56"/>
      <c r="M4" s="57"/>
      <c r="N4" s="57"/>
      <c r="O4" s="58"/>
    </row>
    <row r="5" spans="1:15" ht="17.100000000000001" customHeight="1">
      <c r="B5" s="4" t="s">
        <v>11</v>
      </c>
      <c r="C5" s="54">
        <v>289</v>
      </c>
      <c r="D5" s="30" t="s">
        <v>42</v>
      </c>
      <c r="E5" s="31" t="s">
        <v>59</v>
      </c>
      <c r="F5" s="32">
        <v>34.43</v>
      </c>
      <c r="G5" s="33">
        <v>208.1</v>
      </c>
      <c r="H5" s="33">
        <v>16.7</v>
      </c>
      <c r="I5" s="33">
        <v>12.9</v>
      </c>
      <c r="J5" s="33">
        <v>6.3</v>
      </c>
      <c r="K5" s="55"/>
      <c r="L5" s="56"/>
      <c r="M5" s="57"/>
      <c r="N5" s="57"/>
      <c r="O5" s="59"/>
    </row>
    <row r="6" spans="1:15" ht="17.100000000000001" customHeight="1">
      <c r="A6" s="5"/>
      <c r="B6" s="1" t="s">
        <v>18</v>
      </c>
      <c r="C6" s="66">
        <v>305</v>
      </c>
      <c r="D6" s="30" t="s">
        <v>43</v>
      </c>
      <c r="E6" s="31" t="s">
        <v>60</v>
      </c>
      <c r="F6" s="32">
        <v>8</v>
      </c>
      <c r="G6" s="33">
        <v>228.8</v>
      </c>
      <c r="H6" s="33">
        <v>3.84</v>
      </c>
      <c r="I6" s="33">
        <v>5.12</v>
      </c>
      <c r="J6" s="33">
        <v>41.92</v>
      </c>
      <c r="K6" s="55"/>
      <c r="L6" s="56"/>
      <c r="M6" s="57"/>
      <c r="N6" s="57"/>
      <c r="O6" s="59"/>
    </row>
    <row r="7" spans="1:15" ht="18.75" customHeight="1">
      <c r="A7" s="5"/>
      <c r="B7" s="1" t="s">
        <v>12</v>
      </c>
      <c r="C7" s="51" t="s">
        <v>52</v>
      </c>
      <c r="D7" s="30" t="s">
        <v>53</v>
      </c>
      <c r="E7" s="25" t="s">
        <v>27</v>
      </c>
      <c r="F7" s="26">
        <v>10.93</v>
      </c>
      <c r="G7" s="27">
        <v>104</v>
      </c>
      <c r="H7" s="27">
        <v>0.3</v>
      </c>
      <c r="I7" s="27">
        <v>1.2</v>
      </c>
      <c r="J7" s="27">
        <v>6.8</v>
      </c>
    </row>
    <row r="8" spans="1:15" ht="17.100000000000001" customHeight="1">
      <c r="A8" s="5"/>
      <c r="B8" s="34" t="s">
        <v>23</v>
      </c>
      <c r="C8" s="54" t="s">
        <v>28</v>
      </c>
      <c r="D8" s="61" t="s">
        <v>38</v>
      </c>
      <c r="E8" s="31" t="s">
        <v>61</v>
      </c>
      <c r="F8" s="32">
        <v>1.51</v>
      </c>
      <c r="G8" s="28">
        <f t="shared" ref="G8" si="0">67.8/30*E8</f>
        <v>47.459999999999994</v>
      </c>
      <c r="H8" s="28">
        <f t="shared" ref="H8" si="1">2.3/30*E8</f>
        <v>1.6099999999999999</v>
      </c>
      <c r="I8" s="28">
        <f t="shared" ref="I8" si="2">0.2/30*E8</f>
        <v>0.14000000000000001</v>
      </c>
      <c r="J8" s="28">
        <f t="shared" ref="J8" si="3">15/30*E8</f>
        <v>10.5</v>
      </c>
    </row>
    <row r="9" spans="1:15" ht="17.100000000000001" customHeight="1" thickBot="1">
      <c r="A9" s="6"/>
      <c r="B9" s="34" t="s">
        <v>34</v>
      </c>
      <c r="C9" s="54"/>
      <c r="D9" s="30"/>
      <c r="E9" s="31"/>
      <c r="F9" s="69">
        <v>58.52</v>
      </c>
      <c r="G9" s="70">
        <f>SUM(G4:G8)</f>
        <v>617.31000000000006</v>
      </c>
      <c r="H9" s="70">
        <f>SUM(H4:H8)</f>
        <v>22.9</v>
      </c>
      <c r="I9" s="70">
        <f>SUM(I4:I8)</f>
        <v>20.92</v>
      </c>
      <c r="J9" s="70">
        <f>SUM(J4:J8)</f>
        <v>68.759999999999991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4"/>
      <c r="C11" s="34"/>
      <c r="D11" s="36"/>
      <c r="E11" s="37"/>
      <c r="F11" s="38"/>
      <c r="G11" s="37"/>
      <c r="H11" s="37"/>
      <c r="I11" s="37"/>
      <c r="J11" s="39"/>
    </row>
    <row r="12" spans="1:15" ht="22.5" customHeight="1" thickBot="1">
      <c r="A12" s="6"/>
      <c r="B12" s="35"/>
      <c r="C12" s="35"/>
      <c r="D12" s="40"/>
      <c r="E12" s="41"/>
      <c r="F12" s="42"/>
      <c r="G12" s="41"/>
      <c r="H12" s="41"/>
      <c r="I12" s="41"/>
      <c r="J12" s="43"/>
    </row>
    <row r="13" spans="1:15" ht="23.25" customHeight="1">
      <c r="A13" s="5" t="s">
        <v>14</v>
      </c>
      <c r="B13" s="8" t="s">
        <v>15</v>
      </c>
      <c r="C13" s="45">
        <v>39</v>
      </c>
      <c r="D13" s="24" t="s">
        <v>51</v>
      </c>
      <c r="E13" s="31" t="s">
        <v>33</v>
      </c>
      <c r="F13" s="32">
        <v>18.260000000000002</v>
      </c>
      <c r="G13" s="33">
        <v>38.6</v>
      </c>
      <c r="H13" s="33">
        <v>0.6</v>
      </c>
      <c r="I13" s="33">
        <v>2.08</v>
      </c>
      <c r="J13" s="33">
        <v>4.32</v>
      </c>
    </row>
    <row r="14" spans="1:15" ht="22.5" customHeight="1">
      <c r="A14" s="5"/>
      <c r="B14" s="1" t="s">
        <v>16</v>
      </c>
      <c r="C14" s="45">
        <v>88</v>
      </c>
      <c r="D14" s="24" t="s">
        <v>45</v>
      </c>
      <c r="E14" s="31" t="s">
        <v>36</v>
      </c>
      <c r="F14" s="32">
        <v>13.97</v>
      </c>
      <c r="G14" s="33">
        <v>126.62</v>
      </c>
      <c r="H14" s="33">
        <v>2.08</v>
      </c>
      <c r="I14" s="33">
        <v>6.5</v>
      </c>
      <c r="J14" s="33">
        <v>14.95</v>
      </c>
    </row>
    <row r="15" spans="1:15" ht="17.25" customHeight="1">
      <c r="A15" s="5"/>
      <c r="B15" s="1" t="s">
        <v>17</v>
      </c>
      <c r="C15" s="54">
        <v>289</v>
      </c>
      <c r="D15" s="30" t="s">
        <v>46</v>
      </c>
      <c r="E15" s="31" t="s">
        <v>54</v>
      </c>
      <c r="F15" s="32">
        <v>42.08</v>
      </c>
      <c r="G15" s="62">
        <v>260.13</v>
      </c>
      <c r="H15" s="33">
        <v>20.88</v>
      </c>
      <c r="I15" s="62">
        <v>16.13</v>
      </c>
      <c r="J15" s="62">
        <v>7.88</v>
      </c>
    </row>
    <row r="16" spans="1:15" ht="17.100000000000001" customHeight="1">
      <c r="A16" s="5"/>
      <c r="B16" s="1" t="s">
        <v>18</v>
      </c>
      <c r="C16" s="66">
        <v>305</v>
      </c>
      <c r="D16" s="30" t="s">
        <v>43</v>
      </c>
      <c r="E16" s="31" t="s">
        <v>55</v>
      </c>
      <c r="F16" s="32">
        <v>11.08</v>
      </c>
      <c r="G16" s="33">
        <v>286</v>
      </c>
      <c r="H16" s="33">
        <v>4.8</v>
      </c>
      <c r="I16" s="60">
        <v>6.4</v>
      </c>
      <c r="J16" s="60">
        <v>52.4</v>
      </c>
    </row>
    <row r="17" spans="1:10" ht="17.100000000000001" customHeight="1">
      <c r="A17" s="5"/>
      <c r="B17" s="1" t="s">
        <v>19</v>
      </c>
      <c r="C17" s="51" t="s">
        <v>52</v>
      </c>
      <c r="D17" s="30" t="s">
        <v>53</v>
      </c>
      <c r="E17" s="25" t="s">
        <v>27</v>
      </c>
      <c r="F17" s="26">
        <v>10.93</v>
      </c>
      <c r="G17" s="27">
        <v>104</v>
      </c>
      <c r="H17" s="27">
        <v>0.3</v>
      </c>
      <c r="I17" s="27">
        <v>1.2</v>
      </c>
      <c r="J17" s="27">
        <v>6.8</v>
      </c>
    </row>
    <row r="18" spans="1:10" ht="17.100000000000001" customHeight="1">
      <c r="A18" s="5"/>
      <c r="B18" s="1" t="s">
        <v>24</v>
      </c>
      <c r="C18" s="63" t="s">
        <v>28</v>
      </c>
      <c r="D18" s="30" t="s">
        <v>29</v>
      </c>
      <c r="E18" s="31" t="s">
        <v>62</v>
      </c>
      <c r="F18" s="32">
        <v>2.87</v>
      </c>
      <c r="G18" s="28">
        <f t="shared" ref="G18:G19" si="4">67.8/30*E18</f>
        <v>90.399999999999991</v>
      </c>
      <c r="H18" s="28">
        <f t="shared" ref="H18:H19" si="5">2.3/30*E18</f>
        <v>3.0666666666666664</v>
      </c>
      <c r="I18" s="28">
        <f t="shared" ref="I18:I19" si="6">0.2/30*E18</f>
        <v>0.26666666666666666</v>
      </c>
      <c r="J18" s="28">
        <f t="shared" ref="J18:J19" si="7">15/30*E18</f>
        <v>20</v>
      </c>
    </row>
    <row r="19" spans="1:10" ht="17.100000000000001" customHeight="1">
      <c r="A19" s="5"/>
      <c r="B19" s="1" t="s">
        <v>21</v>
      </c>
      <c r="C19" s="63" t="s">
        <v>28</v>
      </c>
      <c r="D19" s="30" t="s">
        <v>30</v>
      </c>
      <c r="E19" s="31" t="s">
        <v>62</v>
      </c>
      <c r="F19" s="32">
        <v>2.87</v>
      </c>
      <c r="G19" s="28">
        <f t="shared" si="4"/>
        <v>90.399999999999991</v>
      </c>
      <c r="H19" s="28">
        <f t="shared" si="5"/>
        <v>3.0666666666666664</v>
      </c>
      <c r="I19" s="28">
        <f t="shared" si="6"/>
        <v>0.26666666666666666</v>
      </c>
      <c r="J19" s="28">
        <f t="shared" si="7"/>
        <v>20</v>
      </c>
    </row>
    <row r="20" spans="1:10" ht="17.100000000000001" customHeight="1">
      <c r="A20" s="5"/>
      <c r="B20" s="44" t="s">
        <v>34</v>
      </c>
      <c r="C20" s="45"/>
      <c r="D20" s="24"/>
      <c r="E20" s="25"/>
      <c r="F20" s="71">
        <v>102.06</v>
      </c>
      <c r="G20" s="72">
        <f>SUM(G13:G19)</f>
        <v>996.15</v>
      </c>
      <c r="H20" s="72">
        <f>SUM(H13:H19)</f>
        <v>34.793333333333337</v>
      </c>
      <c r="I20" s="72">
        <f>SUM(I13:I19)</f>
        <v>32.843333333333334</v>
      </c>
      <c r="J20" s="72">
        <f>SUM(J13:J19)</f>
        <v>126.35</v>
      </c>
    </row>
    <row r="21" spans="1:10" ht="15.75" thickBot="1">
      <c r="A21" s="6"/>
      <c r="B21" s="35"/>
      <c r="C21" s="35"/>
      <c r="D21" s="40"/>
      <c r="E21" s="41"/>
      <c r="F21" s="42"/>
      <c r="G21" s="41"/>
      <c r="H21" s="41"/>
      <c r="I21" s="41"/>
      <c r="J21" s="43"/>
    </row>
    <row r="25" spans="1:10">
      <c r="E25" s="47">
        <f>SUM('Завтрак 1 вар'!F4:F9)</f>
        <v>117.04</v>
      </c>
      <c r="F25" s="48">
        <f>SUM(F5:F10)</f>
        <v>113.39</v>
      </c>
    </row>
    <row r="26" spans="1:10">
      <c r="E26" s="47">
        <f>SUM('Завтрак 1 вар'!F11:F19)</f>
        <v>175.57999999999998</v>
      </c>
      <c r="F26" s="48">
        <f>SUM(F13:F21)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2023-03-03T08:18:53Z</dcterms:modified>
</cp:coreProperties>
</file>