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9" i="1"/>
  <c r="I19"/>
  <c r="H19"/>
  <c r="G19"/>
  <c r="J9" i="2"/>
  <c r="I9"/>
  <c r="H9"/>
  <c r="G9"/>
  <c r="J9" i="1"/>
  <c r="I9"/>
  <c r="H9"/>
  <c r="G9"/>
  <c r="J8" i="2"/>
  <c r="H8"/>
  <c r="G8"/>
  <c r="J19"/>
  <c r="I19"/>
  <c r="H19"/>
  <c r="G19"/>
  <c r="J18"/>
  <c r="H18"/>
  <c r="G18"/>
  <c r="J18" i="1"/>
  <c r="I18"/>
  <c r="H18"/>
  <c r="G18"/>
  <c r="J17"/>
  <c r="H17"/>
  <c r="G17"/>
  <c r="J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<sst xmlns="http://schemas.openxmlformats.org/spreadsheetml/2006/main" count="120" uniqueCount="62">
  <si>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</si>
  <si>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</si>
  <si>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</si>
  <si>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</si>
  <si>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</si>
  <si>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</si>
  <si>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</si>
  <si>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</si>
  <si>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</si>
  <si>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</si>
  <si>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</si>
  <si>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</si>
  <si>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</si>
  <si>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</si>
  <si>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</si>
  <si>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</si>
  <si>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</si>
  <si>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</si>
  <si>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</si>
  <si>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</si>
  <si>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</si>
  <si>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</si>
  <si>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</si>
  <si>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</si>
  <si>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</si>
  <si>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</si>
  <si>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</si>
  <si>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</si>
  <si>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</si>
  <si>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</si>
  <si>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</si>
  <si>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</si>
  <si>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</si>
  <si>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</si>
  <si>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</si>
  <si>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</si>
  <si>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</si>
  <si>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</si>
  <si>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</si>
  <si>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</si>
  <si>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</si>
  <si>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</si>
  <si>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</si>
  <si>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</si>
  <si>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</si>
  <si>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</si>
  <si>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</si>
  <si>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</si>
  <si>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</si>
  <si>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</si>
  <si>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ПОДГАРНИРОВКА ИЗ САЛАТА ИЗ КВАШЕНОЙ КАПУСТЫ</t>
  </si>
  <si>
    <r>
      <t xml:space="preserve">САЛАТ </t>
    </r>
    <r>
      <rPr>
        <sz val="8"/>
        <color rgb="FF0070C0"/>
        <rFont val="Times New Roman"/>
        <family val="1"/>
        <charset val="204"/>
      </rPr>
      <t>ИЗ КВАШЕНОЙ КАПУСТЫ</t>
    </r>
  </si>
  <si>
    <t>140</t>
  </si>
  <si>
    <t>130</t>
  </si>
  <si>
    <t>150</t>
  </si>
  <si>
    <t>24</t>
  </si>
  <si>
    <t>30</t>
  </si>
  <si>
    <t>КП</t>
  </si>
  <si>
    <t>НАПИТОК ИЗ БРУСНИКИ</t>
  </si>
  <si>
    <t>25</t>
  </si>
  <si>
    <t>45</t>
  </si>
  <si>
    <t>55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</si>
</sst>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2" sqref="J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42</v>
      </c>
      <c r="E4" s="25" t="s">
        <v>27</v>
      </c>
      <c r="F4" s="26">
        <v>16.09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5">
        <v>382</v>
      </c>
      <c r="D5" s="24" t="s">
        <v>43</v>
      </c>
      <c r="E5" s="25" t="s">
        <v>27</v>
      </c>
      <c r="F5" s="26">
        <v>14.29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55</v>
      </c>
      <c r="F6" s="26">
        <v>1.7</v>
      </c>
      <c r="G6" s="28">
        <f>67.8/30*E6</f>
        <v>54.239999999999995</v>
      </c>
      <c r="H6" s="28">
        <f>2.3/30*E6</f>
        <v>1.8399999999999999</v>
      </c>
      <c r="I6" s="28">
        <v>0.01</v>
      </c>
      <c r="J6" s="28">
        <f>15/30*E6</f>
        <v>12</v>
      </c>
    </row>
    <row r="7" spans="1:10" ht="15.75">
      <c r="A7" s="5"/>
      <c r="B7" s="2"/>
      <c r="C7" s="47">
        <v>14</v>
      </c>
      <c r="D7" s="24" t="s">
        <v>38</v>
      </c>
      <c r="E7" s="25" t="s">
        <v>41</v>
      </c>
      <c r="F7" s="26">
        <v>7.21</v>
      </c>
      <c r="G7" s="66">
        <v>33.1</v>
      </c>
      <c r="H7" s="66">
        <v>0.05</v>
      </c>
      <c r="I7" s="66">
        <v>3.6</v>
      </c>
      <c r="J7" s="66">
        <v>7.0000000000000007E-2</v>
      </c>
    </row>
    <row r="8" spans="1:10" ht="16.5" thickBot="1">
      <c r="A8" s="6"/>
      <c r="B8" s="7"/>
      <c r="C8" s="47" t="s">
        <v>28</v>
      </c>
      <c r="D8" s="24" t="s">
        <v>49</v>
      </c>
      <c r="E8" s="25" t="s">
        <v>54</v>
      </c>
      <c r="F8" s="26">
        <v>19.23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8" t="s">
        <v>36</v>
      </c>
      <c r="C9" s="47"/>
      <c r="D9" s="24"/>
      <c r="E9" s="25"/>
      <c r="F9" s="72">
        <v>58.52</v>
      </c>
      <c r="G9" s="73">
        <f>SUM(G4:G8)</f>
        <v>572.40000000000009</v>
      </c>
      <c r="H9" s="73">
        <f>SUM(H4:H8)</f>
        <v>19.470000000000002</v>
      </c>
      <c r="I9" s="73">
        <f>SUM(I4:I8)</f>
        <v>25.000000000000004</v>
      </c>
      <c r="J9" s="73">
        <f>SUM(J4:J8)</f>
        <v>65.72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47</v>
      </c>
      <c r="D12" s="24" t="s">
        <v>51</v>
      </c>
      <c r="E12" s="25" t="s">
        <v>33</v>
      </c>
      <c r="F12" s="26">
        <v>8.11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46</v>
      </c>
      <c r="E13" s="25" t="s">
        <v>27</v>
      </c>
      <c r="F13" s="26">
        <v>9.07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47</v>
      </c>
      <c r="E14" s="31" t="s">
        <v>53</v>
      </c>
      <c r="F14" s="32">
        <v>49.75</v>
      </c>
      <c r="G14" s="63">
        <v>182.08</v>
      </c>
      <c r="H14" s="63">
        <v>11.8</v>
      </c>
      <c r="I14" s="63">
        <v>6.24</v>
      </c>
      <c r="J14" s="63">
        <v>5.64</v>
      </c>
    </row>
    <row r="15" spans="1:10" ht="15.75">
      <c r="A15" s="5"/>
      <c r="B15" s="1" t="s">
        <v>18</v>
      </c>
      <c r="C15" s="67">
        <v>309</v>
      </c>
      <c r="D15" s="30" t="s">
        <v>48</v>
      </c>
      <c r="E15" s="31" t="s">
        <v>54</v>
      </c>
      <c r="F15" s="32">
        <v>6.77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52" t="s">
        <v>57</v>
      </c>
      <c r="D16" s="30" t="s">
        <v>58</v>
      </c>
      <c r="E16" s="31" t="s">
        <v>27</v>
      </c>
      <c r="F16" s="32">
        <v>7.68</v>
      </c>
      <c r="G16" s="34">
        <v>104</v>
      </c>
      <c r="H16" s="34">
        <v>0.3</v>
      </c>
      <c r="I16" s="34">
        <v>1.2</v>
      </c>
      <c r="J16" s="34">
        <v>6.8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60</v>
      </c>
      <c r="F17" s="26">
        <v>3.2</v>
      </c>
      <c r="G17" s="28">
        <f t="shared" ref="G17:G18" si="0">67.8/30*E17</f>
        <v>101.69999999999999</v>
      </c>
      <c r="H17" s="28">
        <f t="shared" ref="H17:H18" si="1">2.3/30*E17</f>
        <v>3.4499999999999997</v>
      </c>
      <c r="I17" s="28">
        <v>0.02</v>
      </c>
      <c r="J17" s="28">
        <f t="shared" ref="J17:J18" si="2">15/30*E17</f>
        <v>22.5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60</v>
      </c>
      <c r="F18" s="26">
        <v>3.21</v>
      </c>
      <c r="G18" s="28">
        <f t="shared" si="0"/>
        <v>101.69999999999999</v>
      </c>
      <c r="H18" s="28">
        <f t="shared" si="1"/>
        <v>3.4499999999999997</v>
      </c>
      <c r="I18" s="28">
        <f t="shared" ref="I17:I18" si="3">0.2/30*E18</f>
        <v>0.30000000000000004</v>
      </c>
      <c r="J18" s="28">
        <f t="shared" si="2"/>
        <v>22.5</v>
      </c>
    </row>
    <row r="19" spans="1:10" ht="15.75">
      <c r="A19" s="5"/>
      <c r="B19" s="21" t="s">
        <v>36</v>
      </c>
      <c r="C19" s="46"/>
      <c r="D19" s="24"/>
      <c r="E19" s="25"/>
      <c r="F19" s="72">
        <v>87.79</v>
      </c>
      <c r="G19" s="73">
        <f>SUM(G12:G18)</f>
        <v>840.28</v>
      </c>
      <c r="H19" s="73">
        <f>SUM(H12:H18)</f>
        <v>23.93</v>
      </c>
      <c r="I19" s="73">
        <f>SUM(I12:I18)</f>
        <v>16.490000000000002</v>
      </c>
      <c r="J19" s="73">
        <f>SUM(J12:J18)</f>
        <v>97.48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44991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5.5" customHeight="1" thickBot="1">
      <c r="A4" s="3" t="s">
        <v>10</v>
      </c>
      <c r="B4" s="11"/>
      <c r="C4" s="55">
        <v>47</v>
      </c>
      <c r="D4" s="30" t="s">
        <v>50</v>
      </c>
      <c r="E4" s="31" t="s">
        <v>56</v>
      </c>
      <c r="F4" s="32">
        <v>4.05</v>
      </c>
      <c r="G4" s="63">
        <v>57.9</v>
      </c>
      <c r="H4" s="63">
        <v>0.9</v>
      </c>
      <c r="I4" s="63">
        <v>3.12</v>
      </c>
      <c r="J4" s="63">
        <v>6.48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44</v>
      </c>
      <c r="E5" s="31" t="s">
        <v>35</v>
      </c>
      <c r="F5" s="32">
        <v>38.270000000000003</v>
      </c>
      <c r="G5" s="63">
        <v>182.08</v>
      </c>
      <c r="H5" s="63">
        <v>11.8</v>
      </c>
      <c r="I5" s="63">
        <v>6.24</v>
      </c>
      <c r="J5" s="63">
        <v>5.64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309</v>
      </c>
      <c r="D6" s="30" t="s">
        <v>45</v>
      </c>
      <c r="E6" s="31" t="s">
        <v>54</v>
      </c>
      <c r="F6" s="32">
        <v>6.77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 t="s">
        <v>57</v>
      </c>
      <c r="D7" s="30" t="s">
        <v>58</v>
      </c>
      <c r="E7" s="31" t="s">
        <v>27</v>
      </c>
      <c r="F7" s="32">
        <v>7.68</v>
      </c>
      <c r="G7" s="34">
        <v>104</v>
      </c>
      <c r="H7" s="34">
        <v>0.3</v>
      </c>
      <c r="I7" s="34">
        <v>1.2</v>
      </c>
      <c r="J7" s="34">
        <v>6.8</v>
      </c>
    </row>
    <row r="8" spans="1:15" ht="17.100000000000001" customHeight="1">
      <c r="A8" s="5"/>
      <c r="B8" s="35" t="s">
        <v>23</v>
      </c>
      <c r="C8" s="55" t="s">
        <v>28</v>
      </c>
      <c r="D8" s="62" t="s">
        <v>37</v>
      </c>
      <c r="E8" s="31" t="s">
        <v>59</v>
      </c>
      <c r="F8" s="32">
        <v>1.75</v>
      </c>
      <c r="G8" s="28">
        <f t="shared" ref="G8" si="0">67.8/30*E8</f>
        <v>56.499999999999993</v>
      </c>
      <c r="H8" s="28">
        <f t="shared" ref="H8" si="1">2.3/30*E8</f>
        <v>1.9166666666666665</v>
      </c>
      <c r="I8" s="28">
        <v>0.01</v>
      </c>
      <c r="J8" s="28">
        <f t="shared" ref="J8" si="2">15/30*E8</f>
        <v>12.5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0">
        <v>58.52</v>
      </c>
      <c r="G9" s="71">
        <f>SUM(G4:G8)</f>
        <v>612.6</v>
      </c>
      <c r="H9" s="71">
        <f>SUM(H4:H8)</f>
        <v>17.646666666666668</v>
      </c>
      <c r="I9" s="71">
        <f>SUM(I4:I8)</f>
        <v>12.649999999999999</v>
      </c>
      <c r="J9" s="71">
        <f>SUM(J4:J8)</f>
        <v>54.04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47</v>
      </c>
      <c r="D13" s="24" t="s">
        <v>51</v>
      </c>
      <c r="E13" s="31" t="s">
        <v>35</v>
      </c>
      <c r="F13" s="32">
        <v>13.53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46</v>
      </c>
      <c r="E14" s="31" t="s">
        <v>39</v>
      </c>
      <c r="F14" s="32">
        <v>11.34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47</v>
      </c>
      <c r="E15" s="31" t="s">
        <v>52</v>
      </c>
      <c r="F15" s="32">
        <v>53.57</v>
      </c>
      <c r="G15" s="63">
        <v>168.2</v>
      </c>
      <c r="H15" s="33">
        <v>11.8</v>
      </c>
      <c r="I15" s="63">
        <v>6.24</v>
      </c>
      <c r="J15" s="63">
        <v>5.64</v>
      </c>
    </row>
    <row r="16" spans="1:15" ht="17.100000000000001" customHeight="1">
      <c r="A16" s="5"/>
      <c r="B16" s="1" t="s">
        <v>18</v>
      </c>
      <c r="C16" s="67">
        <v>309</v>
      </c>
      <c r="D16" s="30" t="s">
        <v>48</v>
      </c>
      <c r="E16" s="31" t="s">
        <v>40</v>
      </c>
      <c r="F16" s="32">
        <v>8.1199999999999992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 t="s">
        <v>19</v>
      </c>
      <c r="C17" s="52" t="s">
        <v>57</v>
      </c>
      <c r="D17" s="30" t="s">
        <v>58</v>
      </c>
      <c r="E17" s="31" t="s">
        <v>27</v>
      </c>
      <c r="F17" s="32">
        <v>7.68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7.100000000000001" customHeight="1">
      <c r="A18" s="5"/>
      <c r="B18" s="1" t="s">
        <v>24</v>
      </c>
      <c r="C18" s="64" t="s">
        <v>28</v>
      </c>
      <c r="D18" s="30" t="s">
        <v>29</v>
      </c>
      <c r="E18" s="31" t="s">
        <v>61</v>
      </c>
      <c r="F18" s="32">
        <v>3.91</v>
      </c>
      <c r="G18" s="28">
        <f t="shared" ref="G18:G19" si="3">67.8/30*E18</f>
        <v>124.29999999999998</v>
      </c>
      <c r="H18" s="28">
        <f t="shared" ref="H18:H19" si="4">2.3/30*E18</f>
        <v>4.2166666666666668</v>
      </c>
      <c r="I18" s="28">
        <v>0.03</v>
      </c>
      <c r="J18" s="28">
        <f t="shared" ref="J18:J19" si="5">15/30*E18</f>
        <v>27.5</v>
      </c>
    </row>
    <row r="19" spans="1:10" ht="17.100000000000001" customHeight="1">
      <c r="A19" s="5"/>
      <c r="B19" s="1" t="s">
        <v>21</v>
      </c>
      <c r="C19" s="64" t="s">
        <v>28</v>
      </c>
      <c r="D19" s="30" t="s">
        <v>30</v>
      </c>
      <c r="E19" s="31" t="s">
        <v>61</v>
      </c>
      <c r="F19" s="32">
        <v>3.91</v>
      </c>
      <c r="G19" s="28">
        <f t="shared" si="3"/>
        <v>124.29999999999998</v>
      </c>
      <c r="H19" s="28">
        <f t="shared" si="4"/>
        <v>4.2166666666666668</v>
      </c>
      <c r="I19" s="28">
        <f t="shared" ref="I18:I19" si="6">0.2/30*E19</f>
        <v>0.3666666666666667</v>
      </c>
      <c r="J19" s="28">
        <f t="shared" si="5"/>
        <v>27.5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2">
        <v>102.06</v>
      </c>
      <c r="G20" s="73">
        <f>SUM(G13:G19)</f>
        <v>946.19999999999993</v>
      </c>
      <c r="H20" s="73">
        <f>SUM(H13:H19)</f>
        <v>26.06333333333334</v>
      </c>
      <c r="I20" s="73">
        <f>SUM(I13:I19)</f>
        <v>18.646666666666668</v>
      </c>
      <c r="J20" s="73">
        <f>SUM(J13:J19)</f>
        <v>111.8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117.03999999999999</v>
      </c>
      <c r="F25" s="49">
        <f>SUM(F5:F10)</f>
        <v>112.99000000000001</v>
      </c>
    </row>
    <row r="26" spans="1:10">
      <c r="E26" s="48">
        <f>SUM('Завтрак 1 вар'!F12:F20)</f>
        <v>175.57999999999998</v>
      </c>
      <c r="F26" s="49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2023-02-28T06:05:56Z</dcterms:modified>
</cp:coreProperties>
</file>