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 i="1"/>
  <c r="I17"/>
  <c r="H17"/>
  <c r="G17"/>
  <c r="J8" i="2"/>
  <c r="I8"/>
  <c r="H8"/>
  <c r="G8"/>
  <c r="J8" i="1" l="1"/>
  <c r="I8"/>
  <c r="H8"/>
  <c r="G8"/>
  <c r="J7" i="2"/>
  <c r="H7"/>
  <c r="G7"/>
  <c r="J17"/>
  <c r="I17"/>
  <c r="H17"/>
  <c r="G17"/>
  <c r="J16"/>
  <c r="H16"/>
  <c r="G16"/>
  <c r="J16" i="1"/>
  <c r="I16"/>
  <c r="H16"/>
  <c r="G16"/>
  <c r="J15"/>
  <c r="H15"/>
  <c r="G15"/>
  <c r="J6"/>
  <c r="H6"/>
  <c r="G6"/>
  <c r="J1" i="2"/>
  <c r="F23" l="1"/>
  <c r="F24"/>
  <c r="E24" l="1"/>
  <c r="E23"/>
</calcChain>
</file>

<file path=xl/sharedStrings.xml><?xml version="1.0" encoding="utf-8"?>
<sst xmlns="http://schemas.openxmlformats.org/spreadsheetml/2006/main" count="108" uniqueCount="54">
  <si>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</si>
  <si>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</si>
  <si>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</si>
  <si>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</si>
  <si>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</si>
  <si>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</si>
  <si>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</si>
  <si>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</si>
  <si>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</si>
  <si>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</si>
  <si>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</si>
  <si>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</si>
  <si>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</si>
  <si>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</si>
  <si>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</si>
  <si>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</si>
  <si>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</si>
  <si>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</si>
  <si>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</si>
  <si>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</si>
  <si>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</si>
  <si>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</si>
  <si>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</si>
  <si>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</si>
  <si>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</si>
  <si>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</si>
  <si>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</si>
  <si>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</si>
  <si>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</si>
  <si>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</si>
  <si>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</si>
  <si>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</si>
  <si>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</si>
  <si>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</si>
  <si>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ИТОГО</t>
  </si>
  <si>
    <t>ХЛЕБ ПШЕНИЧНЫЙ</t>
  </si>
  <si>
    <t>БОРЩ ИЗ СВЕЖЕЙ КАПУСТЫ С КАРТОФЕЛЕМ СО СМЕТАНОЙ</t>
  </si>
  <si>
    <r>
      <rPr>
        <sz val="8"/>
        <color rgb="FF0070C0"/>
        <rFont val="Times New Roman"/>
        <family val="1"/>
        <charset val="204"/>
      </rPr>
      <t>СЫР</t>
    </r>
    <r>
      <rPr>
        <sz val="8"/>
        <rFont val="Times New Roman"/>
        <family val="1"/>
        <charset val="204"/>
      </rPr>
      <t xml:space="preserve"> ТВЕРДЫЙ, ПОРЦИОННЫЙ</t>
    </r>
  </si>
  <si>
    <r>
      <t>КАША МОЛОЧНАЯ "</t>
    </r>
    <r>
      <rPr>
        <sz val="8"/>
        <color rgb="FF0070C0"/>
        <rFont val="Times New Roman"/>
        <family val="1"/>
        <charset val="204"/>
      </rPr>
      <t>КУКУРУЗНАЯ</t>
    </r>
    <r>
      <rPr>
        <sz val="8"/>
        <rFont val="Times New Roman"/>
        <family val="1"/>
        <charset val="204"/>
      </rPr>
      <t>" СО СЛИВОЧНЫМ МАСЛОМ</t>
    </r>
  </si>
  <si>
    <t>КАКАО С МОЛОКОМ ЦЕЛЬНЫМ</t>
  </si>
  <si>
    <t>20</t>
  </si>
  <si>
    <t>КАПУСТА ТУШЕНАЯ С МЯСОМ (БИГУС)</t>
  </si>
  <si>
    <r>
      <t xml:space="preserve">САЛАТ </t>
    </r>
    <r>
      <rPr>
        <sz val="8"/>
        <color rgb="FF0070C0"/>
        <rFont val="Times New Roman"/>
        <family val="1"/>
        <charset val="204"/>
      </rPr>
      <t>"КАРТОФЕЛЬНЫЙ" С СЕЛЬДЬЮ</t>
    </r>
  </si>
  <si>
    <t>240</t>
  </si>
  <si>
    <t>250</t>
  </si>
  <si>
    <t>280</t>
  </si>
  <si>
    <t>40</t>
  </si>
  <si>
    <r>
      <t xml:space="preserve">ПОДГАРНИРОВКА ИЗ САЛАТА </t>
    </r>
    <r>
      <rPr>
        <sz val="8"/>
        <color rgb="FF0070C0"/>
        <rFont val="Times New Roman"/>
        <family val="1"/>
        <charset val="204"/>
      </rPr>
      <t>"КАРТОФЕЛЬНОГО" С СЕЛЬДЬЮ</t>
    </r>
  </si>
  <si>
    <t>КП</t>
  </si>
  <si>
    <t>НАПИТОК ИЗ СМОРОДИНЫ</t>
  </si>
  <si>
    <t>30</t>
  </si>
  <si>
    <t>35</t>
  </si>
  <si>
    <t>100</t>
  </si>
  <si>
    <t>39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</si>
</sst>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30</v>
      </c>
      <c r="C1" s="72"/>
      <c r="D1" s="73"/>
      <c r="E1" t="s">
        <v>21</v>
      </c>
      <c r="F1" s="18" t="s">
        <v>31</v>
      </c>
      <c r="I1" t="s">
        <v>1</v>
      </c>
      <c r="J1" s="17">
        <v>44986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174</v>
      </c>
      <c r="D4" s="24" t="s">
        <v>38</v>
      </c>
      <c r="E4" s="25" t="s">
        <v>26</v>
      </c>
      <c r="F4" s="26">
        <v>21.75</v>
      </c>
      <c r="G4" s="27">
        <v>189</v>
      </c>
      <c r="H4" s="27">
        <v>60</v>
      </c>
      <c r="I4" s="27">
        <v>3.2</v>
      </c>
      <c r="J4" s="27">
        <v>33</v>
      </c>
    </row>
    <row r="5" spans="1:10" ht="15.75">
      <c r="A5" s="5"/>
      <c r="B5" s="1" t="s">
        <v>12</v>
      </c>
      <c r="C5" s="63">
        <v>382</v>
      </c>
      <c r="D5" s="24" t="s">
        <v>39</v>
      </c>
      <c r="E5" s="25" t="s">
        <v>26</v>
      </c>
      <c r="F5" s="26">
        <v>14.29</v>
      </c>
      <c r="G5" s="27">
        <v>157.30000000000001</v>
      </c>
      <c r="H5" s="27">
        <v>3.8</v>
      </c>
      <c r="I5" s="27">
        <v>3.9</v>
      </c>
      <c r="J5" s="27">
        <v>26.7</v>
      </c>
    </row>
    <row r="6" spans="1:10" ht="15.75">
      <c r="A6" s="5"/>
      <c r="B6" s="1" t="s">
        <v>22</v>
      </c>
      <c r="C6" s="49" t="s">
        <v>27</v>
      </c>
      <c r="D6" s="24" t="s">
        <v>35</v>
      </c>
      <c r="E6" s="25" t="s">
        <v>46</v>
      </c>
      <c r="F6" s="26">
        <v>2.82</v>
      </c>
      <c r="G6" s="28">
        <f>67.8/30*E6</f>
        <v>90.399999999999991</v>
      </c>
      <c r="H6" s="28">
        <f>2.3/30*E6</f>
        <v>3.0666666666666664</v>
      </c>
      <c r="I6" s="28">
        <v>0.02</v>
      </c>
      <c r="J6" s="28">
        <f>15/30*E6</f>
        <v>20</v>
      </c>
    </row>
    <row r="7" spans="1:10" ht="15.75">
      <c r="A7" s="5"/>
      <c r="B7" s="2"/>
      <c r="C7" s="46">
        <v>15</v>
      </c>
      <c r="D7" s="24" t="s">
        <v>37</v>
      </c>
      <c r="E7" s="25" t="s">
        <v>40</v>
      </c>
      <c r="F7" s="26">
        <v>19.66</v>
      </c>
      <c r="G7" s="64">
        <v>54</v>
      </c>
      <c r="H7" s="64">
        <v>3.45</v>
      </c>
      <c r="I7" s="64">
        <v>4.3499999999999996</v>
      </c>
      <c r="J7" s="64">
        <v>0</v>
      </c>
    </row>
    <row r="8" spans="1:10" ht="16.5" thickBot="1">
      <c r="A8" s="5"/>
      <c r="B8" s="65" t="s">
        <v>34</v>
      </c>
      <c r="C8" s="46"/>
      <c r="D8" s="24"/>
      <c r="E8" s="25"/>
      <c r="F8" s="69">
        <v>58.52</v>
      </c>
      <c r="G8" s="70">
        <f>SUM(G4:G7)</f>
        <v>490.7</v>
      </c>
      <c r="H8" s="70">
        <f>SUM(H4:H7)</f>
        <v>70.316666666666663</v>
      </c>
      <c r="I8" s="70">
        <f>SUM(I4:I7)</f>
        <v>11.469999999999999</v>
      </c>
      <c r="J8" s="70">
        <f>SUM(J4:J7)</f>
        <v>79.7</v>
      </c>
    </row>
    <row r="9" spans="1:10" ht="15.75">
      <c r="A9" s="3" t="s">
        <v>13</v>
      </c>
      <c r="B9" s="9" t="s">
        <v>19</v>
      </c>
      <c r="C9" s="45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>
      <c r="A11" s="66" t="s">
        <v>14</v>
      </c>
      <c r="B11" s="8" t="s">
        <v>15</v>
      </c>
      <c r="C11" s="45">
        <v>77</v>
      </c>
      <c r="D11" s="24" t="s">
        <v>42</v>
      </c>
      <c r="E11" s="25" t="s">
        <v>32</v>
      </c>
      <c r="F11" s="26">
        <v>8.07</v>
      </c>
      <c r="G11" s="27">
        <v>106.8</v>
      </c>
      <c r="H11" s="27">
        <v>7.92</v>
      </c>
      <c r="I11" s="27">
        <v>2.76</v>
      </c>
      <c r="J11" s="27">
        <v>1.2</v>
      </c>
    </row>
    <row r="12" spans="1:10" ht="22.5">
      <c r="A12" s="5"/>
      <c r="B12" s="1" t="s">
        <v>16</v>
      </c>
      <c r="C12" s="45">
        <v>82</v>
      </c>
      <c r="D12" s="24" t="s">
        <v>36</v>
      </c>
      <c r="E12" s="25" t="s">
        <v>26</v>
      </c>
      <c r="F12" s="26">
        <v>20.02</v>
      </c>
      <c r="G12" s="27">
        <v>89.76</v>
      </c>
      <c r="H12" s="27">
        <v>1.44</v>
      </c>
      <c r="I12" s="27">
        <v>3.92</v>
      </c>
      <c r="J12" s="27">
        <v>12.16</v>
      </c>
    </row>
    <row r="13" spans="1:10" ht="15.75">
      <c r="A13" s="5"/>
      <c r="B13" s="1" t="s">
        <v>17</v>
      </c>
      <c r="C13" s="54">
        <v>321</v>
      </c>
      <c r="D13" s="30" t="s">
        <v>41</v>
      </c>
      <c r="E13" s="31" t="s">
        <v>43</v>
      </c>
      <c r="F13" s="32">
        <v>46.32</v>
      </c>
      <c r="G13" s="61">
        <v>415.36</v>
      </c>
      <c r="H13" s="61">
        <v>19.010000000000002</v>
      </c>
      <c r="I13" s="61">
        <v>19.940000000000001</v>
      </c>
      <c r="J13" s="61">
        <v>20.59</v>
      </c>
    </row>
    <row r="14" spans="1:10" ht="15.75">
      <c r="A14" s="5"/>
      <c r="B14" s="1" t="s">
        <v>18</v>
      </c>
      <c r="C14" s="51" t="s">
        <v>48</v>
      </c>
      <c r="D14" s="30" t="s">
        <v>49</v>
      </c>
      <c r="E14" s="31" t="s">
        <v>26</v>
      </c>
      <c r="F14" s="32">
        <v>8.4600000000000009</v>
      </c>
      <c r="G14" s="33">
        <v>104</v>
      </c>
      <c r="H14" s="33">
        <v>0.3</v>
      </c>
      <c r="I14" s="33">
        <v>1.2</v>
      </c>
      <c r="J14" s="33">
        <v>6.8</v>
      </c>
    </row>
    <row r="15" spans="1:10" ht="15.75">
      <c r="A15" s="5"/>
      <c r="B15" s="1" t="s">
        <v>23</v>
      </c>
      <c r="C15" s="50" t="s">
        <v>27</v>
      </c>
      <c r="D15" s="24" t="s">
        <v>35</v>
      </c>
      <c r="E15" s="25" t="s">
        <v>51</v>
      </c>
      <c r="F15" s="26">
        <v>2.46</v>
      </c>
      <c r="G15" s="28">
        <f t="shared" ref="G15:G16" si="0">67.8/30*E15</f>
        <v>79.099999999999994</v>
      </c>
      <c r="H15" s="28">
        <f t="shared" ref="H15:H16" si="1">2.3/30*E15</f>
        <v>2.6833333333333331</v>
      </c>
      <c r="I15" s="28">
        <v>0.02</v>
      </c>
      <c r="J15" s="28">
        <f t="shared" ref="J15:J16" si="2">15/30*E15</f>
        <v>17.5</v>
      </c>
    </row>
    <row r="16" spans="1:10" ht="15.75">
      <c r="A16" s="5"/>
      <c r="B16" s="1" t="s">
        <v>20</v>
      </c>
      <c r="C16" s="50" t="s">
        <v>27</v>
      </c>
      <c r="D16" s="24" t="s">
        <v>33</v>
      </c>
      <c r="E16" s="25" t="s">
        <v>51</v>
      </c>
      <c r="F16" s="26">
        <v>2.46</v>
      </c>
      <c r="G16" s="28">
        <f t="shared" si="0"/>
        <v>79.099999999999994</v>
      </c>
      <c r="H16" s="28">
        <f t="shared" si="1"/>
        <v>2.6833333333333331</v>
      </c>
      <c r="I16" s="28">
        <f t="shared" ref="I15:I16" si="3">0.2/30*E16</f>
        <v>0.23333333333333334</v>
      </c>
      <c r="J16" s="28">
        <f t="shared" si="2"/>
        <v>17.5</v>
      </c>
    </row>
    <row r="17" spans="1:10" ht="15.75">
      <c r="A17" s="5"/>
      <c r="B17" s="21" t="s">
        <v>34</v>
      </c>
      <c r="C17" s="45"/>
      <c r="D17" s="24"/>
      <c r="E17" s="25"/>
      <c r="F17" s="69">
        <v>87.79</v>
      </c>
      <c r="G17" s="70">
        <f>SUM(G11:G16)</f>
        <v>874.12000000000012</v>
      </c>
      <c r="H17" s="70">
        <f>SUM(H11:H16)</f>
        <v>34.036666666666669</v>
      </c>
      <c r="I17" s="70">
        <f>SUM(I11:I16)</f>
        <v>28.073333333333334</v>
      </c>
      <c r="J17" s="70">
        <f>SUM(J11:J16)</f>
        <v>75.75</v>
      </c>
    </row>
    <row r="18" spans="1:10" ht="15.75" thickBot="1">
      <c r="A18" s="6"/>
      <c r="B18" s="7"/>
      <c r="C18" s="7"/>
      <c r="D18" s="23"/>
      <c r="E18" s="15"/>
      <c r="F18" s="20"/>
      <c r="G18" s="15"/>
      <c r="H18" s="15"/>
      <c r="I18" s="15"/>
      <c r="J1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K16" sqref="K1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1" t="s">
        <v>30</v>
      </c>
      <c r="C1" s="72"/>
      <c r="D1" s="73"/>
      <c r="E1" t="s">
        <v>21</v>
      </c>
      <c r="F1" s="18" t="s">
        <v>31</v>
      </c>
      <c r="I1" t="s">
        <v>1</v>
      </c>
      <c r="J1" s="17">
        <f>'Завтрак 1 вар'!J1</f>
        <v>44986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24</v>
      </c>
      <c r="D3" s="52" t="s">
        <v>4</v>
      </c>
      <c r="E3" s="52" t="s">
        <v>25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23.25" customHeight="1" thickBot="1">
      <c r="A4" s="3" t="s">
        <v>10</v>
      </c>
      <c r="B4" s="11"/>
      <c r="C4" s="54">
        <v>77</v>
      </c>
      <c r="D4" s="24" t="s">
        <v>47</v>
      </c>
      <c r="E4" s="31" t="s">
        <v>40</v>
      </c>
      <c r="F4" s="32">
        <v>1.64</v>
      </c>
      <c r="G4" s="33">
        <v>178</v>
      </c>
      <c r="H4" s="33">
        <v>13.2</v>
      </c>
      <c r="I4" s="33">
        <v>4.5999999999999996</v>
      </c>
      <c r="J4" s="33">
        <v>1.2</v>
      </c>
      <c r="K4" s="55"/>
      <c r="L4" s="56"/>
      <c r="M4" s="57"/>
      <c r="N4" s="57"/>
      <c r="O4" s="58"/>
    </row>
    <row r="5" spans="1:15" ht="21" customHeight="1">
      <c r="B5" s="4" t="s">
        <v>11</v>
      </c>
      <c r="C5" s="54">
        <v>321</v>
      </c>
      <c r="D5" s="30" t="s">
        <v>41</v>
      </c>
      <c r="E5" s="31" t="s">
        <v>43</v>
      </c>
      <c r="F5" s="32">
        <v>46.32</v>
      </c>
      <c r="G5" s="61">
        <v>389.02</v>
      </c>
      <c r="H5" s="61">
        <v>17.420000000000002</v>
      </c>
      <c r="I5" s="61">
        <v>18.239999999999998</v>
      </c>
      <c r="J5" s="61">
        <v>18.88</v>
      </c>
      <c r="K5" s="55"/>
      <c r="L5" s="56"/>
      <c r="M5" s="57"/>
      <c r="N5" s="57"/>
      <c r="O5" s="59"/>
    </row>
    <row r="6" spans="1:15" ht="27.75" customHeight="1">
      <c r="A6" s="5"/>
      <c r="B6" s="1" t="s">
        <v>12</v>
      </c>
      <c r="C6" s="51" t="s">
        <v>48</v>
      </c>
      <c r="D6" s="30" t="s">
        <v>49</v>
      </c>
      <c r="E6" s="31" t="s">
        <v>26</v>
      </c>
      <c r="F6" s="32">
        <v>8.4600000000000009</v>
      </c>
      <c r="G6" s="33">
        <v>104</v>
      </c>
      <c r="H6" s="33">
        <v>0.3</v>
      </c>
      <c r="I6" s="33">
        <v>1.2</v>
      </c>
      <c r="J6" s="33">
        <v>6.8</v>
      </c>
      <c r="K6" s="55"/>
      <c r="L6" s="56"/>
      <c r="M6" s="57"/>
      <c r="N6" s="57"/>
      <c r="O6" s="59"/>
    </row>
    <row r="7" spans="1:15" ht="18.75" customHeight="1">
      <c r="A7" s="5"/>
      <c r="B7" s="34" t="s">
        <v>22</v>
      </c>
      <c r="C7" s="54" t="s">
        <v>27</v>
      </c>
      <c r="D7" s="60" t="s">
        <v>35</v>
      </c>
      <c r="E7" s="31" t="s">
        <v>50</v>
      </c>
      <c r="F7" s="32">
        <v>2.1</v>
      </c>
      <c r="G7" s="28">
        <f t="shared" ref="G7" si="0">67.8/30*E7</f>
        <v>67.8</v>
      </c>
      <c r="H7" s="28">
        <f t="shared" ref="H7" si="1">2.3/30*E7</f>
        <v>2.2999999999999998</v>
      </c>
      <c r="I7" s="28">
        <v>0.01</v>
      </c>
      <c r="J7" s="28">
        <f t="shared" ref="J7" si="2">15/30*E7</f>
        <v>15</v>
      </c>
    </row>
    <row r="8" spans="1:15" ht="17.100000000000001" customHeight="1" thickBot="1">
      <c r="A8" s="6"/>
      <c r="B8" s="34" t="s">
        <v>34</v>
      </c>
      <c r="C8" s="54"/>
      <c r="D8" s="30"/>
      <c r="E8" s="31"/>
      <c r="F8" s="67">
        <v>58.52</v>
      </c>
      <c r="G8" s="68">
        <f>SUM(G4:G7)</f>
        <v>738.81999999999994</v>
      </c>
      <c r="H8" s="68">
        <f>SUM(H4:H7)</f>
        <v>33.22</v>
      </c>
      <c r="I8" s="68">
        <f>SUM(I4:I7)</f>
        <v>24.049999999999997</v>
      </c>
      <c r="J8" s="68">
        <f>SUM(J4:J7)</f>
        <v>41.879999999999995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2.5" customHeight="1">
      <c r="A12" s="5" t="s">
        <v>14</v>
      </c>
      <c r="B12" s="8" t="s">
        <v>15</v>
      </c>
      <c r="C12" s="45">
        <v>77</v>
      </c>
      <c r="D12" s="24" t="s">
        <v>42</v>
      </c>
      <c r="E12" s="31" t="s">
        <v>52</v>
      </c>
      <c r="F12" s="32">
        <v>10.56</v>
      </c>
      <c r="G12" s="33">
        <v>178</v>
      </c>
      <c r="H12" s="33">
        <v>13.2</v>
      </c>
      <c r="I12" s="33">
        <v>4.5999999999999996</v>
      </c>
      <c r="J12" s="33">
        <v>1.2</v>
      </c>
    </row>
    <row r="13" spans="1:15" ht="23.25" customHeight="1">
      <c r="A13" s="5"/>
      <c r="B13" s="1" t="s">
        <v>16</v>
      </c>
      <c r="C13" s="45">
        <v>82</v>
      </c>
      <c r="D13" s="24" t="s">
        <v>36</v>
      </c>
      <c r="E13" s="31" t="s">
        <v>44</v>
      </c>
      <c r="F13" s="32">
        <v>22.41</v>
      </c>
      <c r="G13" s="33">
        <v>112.2</v>
      </c>
      <c r="H13" s="33">
        <v>1.8</v>
      </c>
      <c r="I13" s="33">
        <v>4.9000000000000004</v>
      </c>
      <c r="J13" s="33">
        <v>15.2</v>
      </c>
    </row>
    <row r="14" spans="1:15" ht="22.5" customHeight="1">
      <c r="A14" s="5"/>
      <c r="B14" s="1" t="s">
        <v>17</v>
      </c>
      <c r="C14" s="54">
        <v>321</v>
      </c>
      <c r="D14" s="30" t="s">
        <v>41</v>
      </c>
      <c r="E14" s="31" t="s">
        <v>45</v>
      </c>
      <c r="F14" s="32">
        <v>55.13</v>
      </c>
      <c r="G14" s="61">
        <v>467.92</v>
      </c>
      <c r="H14" s="33">
        <v>22.18</v>
      </c>
      <c r="I14" s="61">
        <v>23.26</v>
      </c>
      <c r="J14" s="61">
        <v>24.02</v>
      </c>
    </row>
    <row r="15" spans="1:15" ht="17.25" customHeight="1">
      <c r="A15" s="5"/>
      <c r="B15" s="1" t="s">
        <v>18</v>
      </c>
      <c r="C15" s="51" t="s">
        <v>48</v>
      </c>
      <c r="D15" s="30" t="s">
        <v>49</v>
      </c>
      <c r="E15" s="31" t="s">
        <v>26</v>
      </c>
      <c r="F15" s="32">
        <v>8.4600000000000009</v>
      </c>
      <c r="G15" s="33">
        <v>104</v>
      </c>
      <c r="H15" s="33">
        <v>0.3</v>
      </c>
      <c r="I15" s="33">
        <v>1.2</v>
      </c>
      <c r="J15" s="33">
        <v>6.8</v>
      </c>
    </row>
    <row r="16" spans="1:15" ht="21" customHeight="1">
      <c r="A16" s="5"/>
      <c r="B16" s="1" t="s">
        <v>23</v>
      </c>
      <c r="C16" s="62" t="s">
        <v>27</v>
      </c>
      <c r="D16" s="30" t="s">
        <v>28</v>
      </c>
      <c r="E16" s="31" t="s">
        <v>53</v>
      </c>
      <c r="F16" s="32">
        <v>2.75</v>
      </c>
      <c r="G16" s="28">
        <f t="shared" ref="G16:G17" si="3">67.8/30*E16</f>
        <v>88.139999999999986</v>
      </c>
      <c r="H16" s="28">
        <f t="shared" ref="H16:H17" si="4">2.3/30*E16</f>
        <v>2.9899999999999998</v>
      </c>
      <c r="I16" s="28">
        <v>0.02</v>
      </c>
      <c r="J16" s="28">
        <f t="shared" ref="J16:J17" si="5">15/30*E16</f>
        <v>19.5</v>
      </c>
    </row>
    <row r="17" spans="1:10" ht="17.100000000000001" customHeight="1">
      <c r="A17" s="5"/>
      <c r="B17" s="1" t="s">
        <v>20</v>
      </c>
      <c r="C17" s="62" t="s">
        <v>27</v>
      </c>
      <c r="D17" s="30" t="s">
        <v>29</v>
      </c>
      <c r="E17" s="31" t="s">
        <v>53</v>
      </c>
      <c r="F17" s="32">
        <v>2.75</v>
      </c>
      <c r="G17" s="28">
        <f t="shared" si="3"/>
        <v>88.139999999999986</v>
      </c>
      <c r="H17" s="28">
        <f t="shared" si="4"/>
        <v>2.9899999999999998</v>
      </c>
      <c r="I17" s="28">
        <f t="shared" ref="I16:I17" si="6">0.2/30*E17</f>
        <v>0.26</v>
      </c>
      <c r="J17" s="28">
        <f t="shared" si="5"/>
        <v>19.5</v>
      </c>
    </row>
    <row r="18" spans="1:10" ht="17.100000000000001" customHeight="1">
      <c r="A18" s="5"/>
      <c r="B18" s="44" t="s">
        <v>34</v>
      </c>
      <c r="C18" s="45"/>
      <c r="D18" s="24"/>
      <c r="E18" s="25"/>
      <c r="F18" s="69">
        <v>102.06</v>
      </c>
      <c r="G18" s="70">
        <f>SUM(G12:G17)</f>
        <v>1038.4000000000001</v>
      </c>
      <c r="H18" s="70">
        <f>SUM(H12:H17)</f>
        <v>43.46</v>
      </c>
      <c r="I18" s="70">
        <f>SUM(I12:I17)</f>
        <v>34.240000000000009</v>
      </c>
      <c r="J18" s="70">
        <f>SUM(J12:J17)</f>
        <v>86.22</v>
      </c>
    </row>
    <row r="19" spans="1:10" ht="17.100000000000001" customHeight="1" thickBot="1">
      <c r="A19" s="6"/>
      <c r="B19" s="35"/>
      <c r="C19" s="35"/>
      <c r="D19" s="40"/>
      <c r="E19" s="41"/>
      <c r="F19" s="42"/>
      <c r="G19" s="41"/>
      <c r="H19" s="41"/>
      <c r="I19" s="41"/>
      <c r="J19" s="43"/>
    </row>
    <row r="20" spans="1:10" ht="17.100000000000001" customHeight="1"/>
    <row r="23" spans="1:10">
      <c r="E23" s="47">
        <f>SUM('Завтрак 1 вар'!F4:F9)</f>
        <v>117.03999999999999</v>
      </c>
      <c r="F23" s="48">
        <f>SUM(F5:F9)</f>
        <v>115.4</v>
      </c>
    </row>
    <row r="24" spans="1:10">
      <c r="E24" s="47">
        <f>SUM('Завтрак 1 вар'!F11:F18)</f>
        <v>175.57999999999998</v>
      </c>
      <c r="F24" s="48">
        <f>SUM(F12:F19)</f>
        <v>204.12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2023-02-21T06:06:54Z</dcterms:modified>
</cp:coreProperties>
</file>