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J8" s="1"/>
  <c r="I7"/>
  <c r="I8" s="1"/>
  <c r="H7"/>
  <c r="H8" s="1"/>
  <c r="G7"/>
  <c r="G8" s="1"/>
  <c r="J17"/>
  <c r="I17"/>
  <c r="H17"/>
  <c r="G17"/>
  <c r="J16"/>
  <c r="J18" s="1"/>
  <c r="I16"/>
  <c r="I18" s="1"/>
  <c r="H16"/>
  <c r="G16"/>
  <c r="G18" s="1"/>
  <c r="J17" i="1"/>
  <c r="I17"/>
  <c r="H17"/>
  <c r="G17"/>
  <c r="J16"/>
  <c r="J18" s="1"/>
  <c r="I16"/>
  <c r="I18" s="1"/>
  <c r="H16"/>
  <c r="H18" s="1"/>
  <c r="G16"/>
  <c r="G18" s="1"/>
  <c r="J6"/>
  <c r="J9" s="1"/>
  <c r="I9"/>
  <c r="H6"/>
  <c r="H9" s="1"/>
  <c r="G6"/>
  <c r="G9" s="1"/>
  <c r="J1" i="2"/>
  <c r="H18" l="1"/>
  <c r="F23"/>
  <c r="F24"/>
  <c r="E24" l="1"/>
  <c r="E23"/>
</calcChain>
</file>

<file path=xl/sharedStrings.xml><?xml version="1.0" encoding="utf-8"?>
<sst xmlns="http://schemas.openxmlformats.org/spreadsheetml/2006/main" count="108" uniqueCount="59">
  <si>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</si>
  <si>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</si>
  <si>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</si>
  <si>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</si>
  <si>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</si>
  <si>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</si>
  <si>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</si>
  <si>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</si>
  <si>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</si>
  <si>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</si>
  <si>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</si>
  <si>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</si>
  <si>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</si>
  <si>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</si>
  <si>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</si>
  <si>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</si>
  <si>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</si>
  <si>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</si>
  <si>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</si>
  <si>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</si>
  <si>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</si>
  <si>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</si>
  <si>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</si>
  <si>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</si>
  <si>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</si>
  <si>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</si>
  <si>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</si>
  <si>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</si>
  <si>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</si>
  <si>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</si>
  <si>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</si>
  <si>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</si>
  <si>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</si>
  <si>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</si>
  <si>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</si>
  <si>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</si>
  <si>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</si>
  <si>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250</t>
  </si>
  <si>
    <t>ПЛОВ С МЯСОМ</t>
  </si>
  <si>
    <t>ЧАЙ С САХАРОМ</t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</si>
  <si>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</si>
  <si>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t xml:space="preserve"> </t>
    </r>
    <r>
      <rPr>
        <sz val="8"/>
        <color rgb="FF0070C0"/>
        <rFont val="Times New Roman"/>
        <family val="1"/>
        <charset val="204"/>
      </rPr>
      <t>ПЛОВ</t>
    </r>
    <r>
      <rPr>
        <sz val="8"/>
        <rFont val="Times New Roman"/>
        <family val="1"/>
        <charset val="204"/>
      </rPr>
      <t xml:space="preserve"> С МЯСОМ</t>
    </r>
  </si>
  <si>
    <t>ЯЙЦО ОТВАРНОЕ</t>
  </si>
  <si>
    <t>1шт</t>
  </si>
  <si>
    <r>
      <t>ФРУКТ СВЕЖИЙ "</t>
    </r>
    <r>
      <rPr>
        <sz val="8"/>
        <color theme="4"/>
        <rFont val="Times New Roman"/>
        <family val="1"/>
        <charset val="204"/>
      </rPr>
      <t>ЯБЛОКО</t>
    </r>
    <r>
      <rPr>
        <sz val="8"/>
        <rFont val="Times New Roman"/>
        <family val="1"/>
        <charset val="204"/>
      </rPr>
      <t>"</t>
    </r>
  </si>
  <si>
    <t>ЧАЙ С САХАРОМ И ШИПОВНИКОМ</t>
  </si>
  <si>
    <t>20</t>
  </si>
  <si>
    <t>САЛАТ ИЗ КВАШЕННОЙ КАПУСТЫ  С БРУСНИКОЙ</t>
  </si>
  <si>
    <t>280</t>
  </si>
  <si>
    <t>СУП С РЫБНЫМИ КОНСЕРВАМИ (САЙРА)</t>
  </si>
  <si>
    <t>140</t>
  </si>
  <si>
    <t>31</t>
  </si>
  <si>
    <t>220</t>
  </si>
  <si>
    <t>ПОДГАРНИРОВКА ИЗ САЛАТА ИЗ КВАШЕННОЙ КАПУСТЫ  С БРУСНИКОЙ</t>
  </si>
  <si>
    <t>41</t>
  </si>
  <si>
    <t>СУП  КАРТОФЕЛЬНЫЙ С МАКАРОННЫМИ ИЗДЕЛИЯМИ</t>
  </si>
  <si>
    <t>КОМПОТ ИЗ СУХОФРУКТОВ</t>
  </si>
  <si>
    <t>49</t>
  </si>
  <si>
    <t>44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</si>
</sst>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0" fontId="15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12" xfId="0" applyBorder="1"/>
    <xf numFmtId="2" fontId="18" fillId="0" borderId="17" xfId="0" applyNumberFormat="1" applyFont="1" applyBorder="1" applyAlignment="1">
      <alignment horizontal="center" vertical="center"/>
    </xf>
    <xf numFmtId="164" fontId="17" fillId="5" borderId="17" xfId="0" applyNumberFormat="1" applyFont="1" applyFill="1" applyBorder="1" applyAlignment="1" applyProtection="1">
      <alignment vertical="center"/>
      <protection locked="0"/>
    </xf>
    <xf numFmtId="2" fontId="18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5" fillId="0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30</v>
      </c>
      <c r="C1" s="75"/>
      <c r="D1" s="76"/>
      <c r="E1" t="s">
        <v>21</v>
      </c>
      <c r="F1" s="18" t="s">
        <v>31</v>
      </c>
      <c r="I1" t="s">
        <v>1</v>
      </c>
      <c r="J1" s="17">
        <v>44984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46">
        <v>106</v>
      </c>
      <c r="D4" s="24" t="s">
        <v>49</v>
      </c>
      <c r="E4" s="25" t="s">
        <v>26</v>
      </c>
      <c r="F4" s="26">
        <v>26.07</v>
      </c>
      <c r="G4" s="27">
        <v>315</v>
      </c>
      <c r="H4" s="27">
        <v>6.2</v>
      </c>
      <c r="I4" s="27">
        <v>18.600000000000001</v>
      </c>
      <c r="J4" s="27">
        <v>30.75</v>
      </c>
    </row>
    <row r="5" spans="1:10" ht="15.75">
      <c r="A5" s="5"/>
      <c r="B5" s="1" t="s">
        <v>12</v>
      </c>
      <c r="C5" s="65">
        <v>377</v>
      </c>
      <c r="D5" s="24" t="s">
        <v>45</v>
      </c>
      <c r="E5" s="25" t="s">
        <v>26</v>
      </c>
      <c r="F5" s="26">
        <v>3.17</v>
      </c>
      <c r="G5" s="27">
        <v>87.6</v>
      </c>
      <c r="H5" s="27">
        <v>0.08</v>
      </c>
      <c r="I5" s="27">
        <v>0</v>
      </c>
      <c r="J5" s="27">
        <v>22</v>
      </c>
    </row>
    <row r="6" spans="1:10" ht="15.75">
      <c r="A6" s="5"/>
      <c r="B6" s="1" t="s">
        <v>22</v>
      </c>
      <c r="C6" s="50" t="s">
        <v>27</v>
      </c>
      <c r="D6" s="24" t="s">
        <v>33</v>
      </c>
      <c r="E6" s="25" t="s">
        <v>51</v>
      </c>
      <c r="F6" s="26">
        <v>2.23</v>
      </c>
      <c r="G6" s="28">
        <f>67.8/30*E6</f>
        <v>70.059999999999988</v>
      </c>
      <c r="H6" s="28">
        <f>2.3/30*E6</f>
        <v>2.3766666666666665</v>
      </c>
      <c r="I6" s="28">
        <v>0.01</v>
      </c>
      <c r="J6" s="28">
        <f>15/30*E6</f>
        <v>15.5</v>
      </c>
    </row>
    <row r="7" spans="1:10" ht="15.75">
      <c r="A7" s="5"/>
      <c r="B7" s="1"/>
      <c r="C7" s="50">
        <v>209</v>
      </c>
      <c r="D7" s="24" t="s">
        <v>42</v>
      </c>
      <c r="E7" s="25" t="s">
        <v>43</v>
      </c>
      <c r="F7" s="26">
        <v>10.99</v>
      </c>
      <c r="G7" s="28">
        <v>63</v>
      </c>
      <c r="H7" s="28">
        <v>2.25</v>
      </c>
      <c r="I7" s="28">
        <v>6</v>
      </c>
      <c r="J7" s="28">
        <v>0</v>
      </c>
    </row>
    <row r="8" spans="1:10" ht="16.5" thickBot="1">
      <c r="A8" s="6"/>
      <c r="B8" s="7"/>
      <c r="C8" s="47" t="s">
        <v>27</v>
      </c>
      <c r="D8" s="24" t="s">
        <v>44</v>
      </c>
      <c r="E8" s="25" t="s">
        <v>50</v>
      </c>
      <c r="F8" s="26">
        <v>16.059999999999999</v>
      </c>
      <c r="G8" s="27">
        <v>92.4</v>
      </c>
      <c r="H8" s="27">
        <v>0.8</v>
      </c>
      <c r="I8" s="27">
        <v>0</v>
      </c>
      <c r="J8" s="27">
        <v>20.399999999999999</v>
      </c>
    </row>
    <row r="9" spans="1:10" ht="16.5" thickBot="1">
      <c r="A9" s="5"/>
      <c r="B9" s="66" t="s">
        <v>35</v>
      </c>
      <c r="C9" s="47"/>
      <c r="D9" s="24"/>
      <c r="E9" s="25"/>
      <c r="F9" s="69">
        <v>58.52</v>
      </c>
      <c r="G9" s="27">
        <f>SUM(G4:G8)</f>
        <v>628.06000000000006</v>
      </c>
      <c r="H9" s="27">
        <f>SUM(H4:H8)</f>
        <v>11.706666666666667</v>
      </c>
      <c r="I9" s="27">
        <f>SUM(I4:I8)</f>
        <v>24.610000000000003</v>
      </c>
      <c r="J9" s="27">
        <f>SUM(J4:J8)</f>
        <v>88.65</v>
      </c>
    </row>
    <row r="10" spans="1:10" ht="15.75">
      <c r="A10" s="3" t="s">
        <v>13</v>
      </c>
      <c r="B10" s="9" t="s">
        <v>19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7" t="s">
        <v>14</v>
      </c>
      <c r="B12" s="8" t="s">
        <v>15</v>
      </c>
      <c r="C12" s="46">
        <v>83</v>
      </c>
      <c r="D12" s="30" t="s">
        <v>47</v>
      </c>
      <c r="E12" s="71" t="s">
        <v>32</v>
      </c>
      <c r="F12" s="72">
        <v>8.57</v>
      </c>
      <c r="G12" s="73">
        <v>57.9</v>
      </c>
      <c r="H12" s="73">
        <v>0.9</v>
      </c>
      <c r="I12" s="73">
        <v>3.12</v>
      </c>
      <c r="J12" s="73">
        <v>6.48</v>
      </c>
    </row>
    <row r="13" spans="1:10" ht="22.5">
      <c r="A13" s="5"/>
      <c r="B13" s="1" t="s">
        <v>16</v>
      </c>
      <c r="C13" s="46">
        <v>103</v>
      </c>
      <c r="D13" s="24" t="s">
        <v>55</v>
      </c>
      <c r="E13" s="25" t="s">
        <v>26</v>
      </c>
      <c r="F13" s="26">
        <v>9.02</v>
      </c>
      <c r="G13" s="27">
        <v>114.24</v>
      </c>
      <c r="H13" s="27">
        <v>3.36</v>
      </c>
      <c r="I13" s="27">
        <v>3.84</v>
      </c>
      <c r="J13" s="27">
        <v>16.8</v>
      </c>
    </row>
    <row r="14" spans="1:10" ht="15.75">
      <c r="A14" s="5"/>
      <c r="B14" s="1" t="s">
        <v>17</v>
      </c>
      <c r="C14" s="55">
        <v>265</v>
      </c>
      <c r="D14" s="30" t="s">
        <v>41</v>
      </c>
      <c r="E14" s="31" t="s">
        <v>37</v>
      </c>
      <c r="F14" s="32">
        <v>58.53</v>
      </c>
      <c r="G14" s="63">
        <v>362.73</v>
      </c>
      <c r="H14" s="63">
        <v>19.55</v>
      </c>
      <c r="I14" s="63">
        <v>9.5500000000000007</v>
      </c>
      <c r="J14" s="33">
        <v>54</v>
      </c>
    </row>
    <row r="15" spans="1:10" ht="15.75">
      <c r="A15" s="5"/>
      <c r="B15" s="1" t="s">
        <v>18</v>
      </c>
      <c r="C15" s="46">
        <v>349</v>
      </c>
      <c r="D15" s="61" t="s">
        <v>56</v>
      </c>
      <c r="E15" s="25" t="s">
        <v>26</v>
      </c>
      <c r="F15" s="26">
        <v>4.66</v>
      </c>
      <c r="G15" s="27">
        <v>87.6</v>
      </c>
      <c r="H15" s="27">
        <v>0.08</v>
      </c>
      <c r="I15" s="27">
        <v>0</v>
      </c>
      <c r="J15" s="27">
        <v>22</v>
      </c>
    </row>
    <row r="16" spans="1:10" ht="15.75">
      <c r="A16" s="5"/>
      <c r="B16" s="1" t="s">
        <v>23</v>
      </c>
      <c r="C16" s="51" t="s">
        <v>27</v>
      </c>
      <c r="D16" s="24" t="s">
        <v>36</v>
      </c>
      <c r="E16" s="25" t="s">
        <v>57</v>
      </c>
      <c r="F16" s="26">
        <v>3.5</v>
      </c>
      <c r="G16" s="28">
        <f t="shared" ref="G16:G17" si="0">67.8/30*E16</f>
        <v>110.74</v>
      </c>
      <c r="H16" s="28">
        <f t="shared" ref="H16:H17" si="1">2.3/30*E16</f>
        <v>3.7566666666666664</v>
      </c>
      <c r="I16" s="28">
        <f t="shared" ref="I16:I17" si="2">0.2/30*E16</f>
        <v>0.32666666666666666</v>
      </c>
      <c r="J16" s="28">
        <f t="shared" ref="J16:J17" si="3">15/30*E16</f>
        <v>24.5</v>
      </c>
    </row>
    <row r="17" spans="1:10" ht="15.75">
      <c r="A17" s="5"/>
      <c r="B17" s="1" t="s">
        <v>20</v>
      </c>
      <c r="C17" s="51" t="s">
        <v>27</v>
      </c>
      <c r="D17" s="24" t="s">
        <v>33</v>
      </c>
      <c r="E17" s="25" t="s">
        <v>57</v>
      </c>
      <c r="F17" s="26">
        <v>3.5</v>
      </c>
      <c r="G17" s="28">
        <f t="shared" si="0"/>
        <v>110.74</v>
      </c>
      <c r="H17" s="28">
        <f t="shared" si="1"/>
        <v>3.7566666666666664</v>
      </c>
      <c r="I17" s="28">
        <f t="shared" si="2"/>
        <v>0.32666666666666666</v>
      </c>
      <c r="J17" s="28">
        <f t="shared" si="3"/>
        <v>24.5</v>
      </c>
    </row>
    <row r="18" spans="1:10" ht="15.75">
      <c r="A18" s="5"/>
      <c r="B18" s="21" t="s">
        <v>35</v>
      </c>
      <c r="C18" s="46"/>
      <c r="D18" s="24"/>
      <c r="E18" s="25"/>
      <c r="F18" s="26">
        <v>87.79</v>
      </c>
      <c r="G18" s="70">
        <f t="shared" ref="G18:I18" si="4">SUM(G12:G17)</f>
        <v>843.95</v>
      </c>
      <c r="H18" s="70">
        <f t="shared" si="4"/>
        <v>31.403333333333336</v>
      </c>
      <c r="I18" s="70">
        <f t="shared" si="4"/>
        <v>17.163333333333338</v>
      </c>
      <c r="J18" s="70">
        <f>SUM(J12:J17)</f>
        <v>148.28</v>
      </c>
    </row>
    <row r="19" spans="1:10" ht="15.75" thickBot="1">
      <c r="A19" s="6"/>
      <c r="B19" s="7"/>
      <c r="C19" s="7"/>
      <c r="D19" s="23"/>
      <c r="E19" s="15"/>
      <c r="F19" s="20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K15" sqref="K15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30</v>
      </c>
      <c r="C1" s="75"/>
      <c r="D1" s="76"/>
      <c r="E1" t="s">
        <v>21</v>
      </c>
      <c r="F1" s="18" t="s">
        <v>31</v>
      </c>
      <c r="I1" t="s">
        <v>1</v>
      </c>
      <c r="J1" s="17">
        <f>'Завтрак 1 вар'!J1</f>
        <v>44984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24</v>
      </c>
      <c r="D3" s="53" t="s">
        <v>4</v>
      </c>
      <c r="E3" s="53" t="s">
        <v>25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1.75" customHeight="1">
      <c r="A4" s="3" t="s">
        <v>10</v>
      </c>
      <c r="B4" s="4" t="s">
        <v>11</v>
      </c>
      <c r="C4" s="55">
        <v>265</v>
      </c>
      <c r="D4" s="30" t="s">
        <v>38</v>
      </c>
      <c r="E4" s="31" t="s">
        <v>52</v>
      </c>
      <c r="F4" s="32">
        <v>51.51</v>
      </c>
      <c r="G4" s="63">
        <v>388.24</v>
      </c>
      <c r="H4" s="63">
        <v>17.2</v>
      </c>
      <c r="I4" s="63">
        <v>8.4</v>
      </c>
      <c r="J4" s="63">
        <v>47.52</v>
      </c>
      <c r="K4" s="56"/>
      <c r="L4" s="57"/>
      <c r="M4" s="58"/>
      <c r="N4" s="58"/>
      <c r="O4" s="59"/>
    </row>
    <row r="5" spans="1:15" ht="24.75" customHeight="1">
      <c r="A5" s="5"/>
      <c r="B5" s="8"/>
      <c r="C5" s="46">
        <v>83</v>
      </c>
      <c r="D5" s="30" t="s">
        <v>53</v>
      </c>
      <c r="E5" s="25" t="s">
        <v>46</v>
      </c>
      <c r="F5" s="26">
        <v>2.85</v>
      </c>
      <c r="G5" s="27">
        <v>19.3</v>
      </c>
      <c r="H5" s="27">
        <v>0.3</v>
      </c>
      <c r="I5" s="27">
        <v>1.04</v>
      </c>
      <c r="J5" s="27">
        <v>2.16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376</v>
      </c>
      <c r="D6" s="30" t="s">
        <v>39</v>
      </c>
      <c r="E6" s="31" t="s">
        <v>26</v>
      </c>
      <c r="F6" s="32">
        <v>1.25</v>
      </c>
      <c r="G6" s="34">
        <v>61</v>
      </c>
      <c r="H6" s="34">
        <v>0.1</v>
      </c>
      <c r="I6" s="34">
        <v>0</v>
      </c>
      <c r="J6" s="34">
        <v>15</v>
      </c>
      <c r="K6" s="56"/>
      <c r="L6" s="57"/>
      <c r="M6" s="58"/>
      <c r="N6" s="58"/>
      <c r="O6" s="60"/>
    </row>
    <row r="7" spans="1:15" ht="18.75" customHeight="1">
      <c r="A7" s="5"/>
      <c r="B7" s="35" t="s">
        <v>22</v>
      </c>
      <c r="C7" s="55" t="s">
        <v>27</v>
      </c>
      <c r="D7" s="62" t="s">
        <v>40</v>
      </c>
      <c r="E7" s="31" t="s">
        <v>54</v>
      </c>
      <c r="F7" s="32">
        <v>2.91</v>
      </c>
      <c r="G7" s="28">
        <f t="shared" ref="G7" si="0">67.8/30*E7</f>
        <v>92.66</v>
      </c>
      <c r="H7" s="28">
        <f t="shared" ref="H7" si="1">2.3/30*E7</f>
        <v>3.1433333333333331</v>
      </c>
      <c r="I7" s="28">
        <f t="shared" ref="I7" si="2">0.2/30*E7</f>
        <v>0.27333333333333337</v>
      </c>
      <c r="J7" s="28">
        <f t="shared" ref="J7" si="3">15/30*E7</f>
        <v>20.5</v>
      </c>
    </row>
    <row r="8" spans="1:15" ht="17.100000000000001" customHeight="1" thickBot="1">
      <c r="A8" s="6"/>
      <c r="B8" s="35" t="s">
        <v>35</v>
      </c>
      <c r="C8" s="55"/>
      <c r="D8" s="30"/>
      <c r="E8" s="31"/>
      <c r="F8" s="32">
        <v>58.52</v>
      </c>
      <c r="G8" s="68">
        <f>SUM(G4:G7)</f>
        <v>561.20000000000005</v>
      </c>
      <c r="H8" s="68">
        <f>SUM(H4:H7)</f>
        <v>20.743333333333336</v>
      </c>
      <c r="I8" s="68">
        <f>SUM(I4:I7)</f>
        <v>9.7133333333333347</v>
      </c>
      <c r="J8" s="68">
        <f>SUM(J4:J7)</f>
        <v>85.18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23.25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46">
        <v>83</v>
      </c>
      <c r="D12" s="30" t="s">
        <v>47</v>
      </c>
      <c r="E12" s="31" t="s">
        <v>34</v>
      </c>
      <c r="F12" s="32">
        <v>14.29</v>
      </c>
      <c r="G12" s="33">
        <v>96.5</v>
      </c>
      <c r="H12" s="33">
        <v>1.5</v>
      </c>
      <c r="I12" s="33">
        <v>5.2</v>
      </c>
      <c r="J12" s="33">
        <v>10.8</v>
      </c>
    </row>
    <row r="13" spans="1:15" ht="23.25" customHeight="1">
      <c r="A13" s="5"/>
      <c r="B13" s="1" t="s">
        <v>16</v>
      </c>
      <c r="C13" s="46">
        <v>103</v>
      </c>
      <c r="D13" s="24" t="s">
        <v>55</v>
      </c>
      <c r="E13" s="31" t="s">
        <v>37</v>
      </c>
      <c r="F13" s="32">
        <v>11.28</v>
      </c>
      <c r="G13" s="33">
        <v>142.80000000000001</v>
      </c>
      <c r="H13" s="33">
        <v>4.2</v>
      </c>
      <c r="I13" s="33">
        <v>4.8</v>
      </c>
      <c r="J13" s="33">
        <v>21</v>
      </c>
    </row>
    <row r="14" spans="1:15" ht="22.5" customHeight="1">
      <c r="A14" s="5"/>
      <c r="B14" s="1" t="s">
        <v>17</v>
      </c>
      <c r="C14" s="55">
        <v>265</v>
      </c>
      <c r="D14" s="30" t="s">
        <v>41</v>
      </c>
      <c r="E14" s="31" t="s">
        <v>48</v>
      </c>
      <c r="F14" s="32">
        <v>65.56</v>
      </c>
      <c r="G14" s="63">
        <v>406.25</v>
      </c>
      <c r="H14" s="33">
        <v>21.89</v>
      </c>
      <c r="I14" s="63">
        <v>10.69</v>
      </c>
      <c r="J14" s="63">
        <v>60.48</v>
      </c>
    </row>
    <row r="15" spans="1:15" ht="17.25" customHeight="1">
      <c r="A15" s="5"/>
      <c r="B15" s="1" t="s">
        <v>18</v>
      </c>
      <c r="C15" s="46">
        <v>349</v>
      </c>
      <c r="D15" s="61" t="s">
        <v>56</v>
      </c>
      <c r="E15" s="31" t="s">
        <v>26</v>
      </c>
      <c r="F15" s="32">
        <v>4.66</v>
      </c>
      <c r="G15" s="33">
        <v>87.6</v>
      </c>
      <c r="H15" s="33">
        <v>0.08</v>
      </c>
      <c r="I15" s="33">
        <v>0</v>
      </c>
      <c r="J15" s="33">
        <v>22</v>
      </c>
    </row>
    <row r="16" spans="1:15" ht="17.100000000000001" customHeight="1">
      <c r="A16" s="5"/>
      <c r="B16" s="1" t="s">
        <v>23</v>
      </c>
      <c r="C16" s="64" t="s">
        <v>27</v>
      </c>
      <c r="D16" s="30" t="s">
        <v>28</v>
      </c>
      <c r="E16" s="31" t="s">
        <v>58</v>
      </c>
      <c r="F16" s="32">
        <v>3.13</v>
      </c>
      <c r="G16" s="28">
        <f t="shared" ref="G16:G17" si="4">67.8/30*E16</f>
        <v>99.44</v>
      </c>
      <c r="H16" s="28">
        <f t="shared" ref="H16:H17" si="5">2.3/30*E16</f>
        <v>3.3733333333333331</v>
      </c>
      <c r="I16" s="28">
        <f t="shared" ref="I16:I17" si="6">0.2/30*E16</f>
        <v>0.29333333333333333</v>
      </c>
      <c r="J16" s="28">
        <f t="shared" ref="J16:J17" si="7">15/30*E16</f>
        <v>22</v>
      </c>
    </row>
    <row r="17" spans="1:10" ht="17.100000000000001" customHeight="1">
      <c r="A17" s="5"/>
      <c r="B17" s="1" t="s">
        <v>20</v>
      </c>
      <c r="C17" s="64" t="s">
        <v>27</v>
      </c>
      <c r="D17" s="30" t="s">
        <v>29</v>
      </c>
      <c r="E17" s="31" t="s">
        <v>58</v>
      </c>
      <c r="F17" s="32">
        <v>3.14</v>
      </c>
      <c r="G17" s="28">
        <f t="shared" si="4"/>
        <v>99.44</v>
      </c>
      <c r="H17" s="28">
        <f t="shared" si="5"/>
        <v>3.3733333333333331</v>
      </c>
      <c r="I17" s="28">
        <f t="shared" si="6"/>
        <v>0.29333333333333333</v>
      </c>
      <c r="J17" s="28">
        <f t="shared" si="7"/>
        <v>22</v>
      </c>
    </row>
    <row r="18" spans="1:10" ht="17.100000000000001" customHeight="1">
      <c r="A18" s="5"/>
      <c r="B18" s="45" t="s">
        <v>35</v>
      </c>
      <c r="C18" s="46"/>
      <c r="D18" s="24"/>
      <c r="E18" s="25"/>
      <c r="F18" s="69">
        <v>102.06</v>
      </c>
      <c r="G18" s="70">
        <f t="shared" ref="G18:I18" si="8">SUM(G12:G17)</f>
        <v>932.03</v>
      </c>
      <c r="H18" s="70">
        <f t="shared" si="8"/>
        <v>34.416666666666664</v>
      </c>
      <c r="I18" s="70">
        <f t="shared" si="8"/>
        <v>21.276666666666664</v>
      </c>
      <c r="J18" s="70">
        <f>SUM(J12:J17)</f>
        <v>158.28</v>
      </c>
    </row>
    <row r="19" spans="1:10" ht="17.100000000000001" customHeight="1" thickBot="1">
      <c r="A19" s="6"/>
      <c r="B19" s="36"/>
      <c r="C19" s="36"/>
      <c r="D19" s="41"/>
      <c r="E19" s="42"/>
      <c r="F19" s="43"/>
      <c r="G19" s="42"/>
      <c r="H19" s="42"/>
      <c r="I19" s="42"/>
      <c r="J19" s="44"/>
    </row>
    <row r="20" spans="1:10" ht="17.100000000000001" customHeight="1"/>
    <row r="23" spans="1:10">
      <c r="E23" s="48">
        <f>SUM('Завтрак 1 вар'!F4:F10)</f>
        <v>117.03999999999999</v>
      </c>
      <c r="F23" s="49">
        <f>SUM(F4:F9)</f>
        <v>117.03999999999999</v>
      </c>
    </row>
    <row r="24" spans="1:10">
      <c r="E24" s="48">
        <f>SUM('Завтрак 1 вар'!F12:F19)</f>
        <v>175.57</v>
      </c>
      <c r="F24" s="49">
        <f>SUM(F12:F19)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2023-02-21T05:46:51Z</dcterms:modified>
</cp:coreProperties>
</file>