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8" i="1"/>
  <c r="I18"/>
  <c r="H18"/>
  <c r="G18"/>
  <c r="J17"/>
  <c r="I17"/>
  <c r="H17"/>
  <c r="G17"/>
  <c r="J7"/>
  <c r="I7"/>
  <c r="H7"/>
  <c r="G7"/>
  <c r="J1" i="2"/>
  <c r="F24" l="1"/>
  <c r="F25"/>
  <c r="E25" l="1"/>
  <c r="E24"/>
</calcChain>
</file>

<file path=xl/sharedStrings.xml><?xml version="1.0" encoding="utf-8"?>
<sst xmlns="http://schemas.openxmlformats.org/spreadsheetml/2006/main" count="115" uniqueCount="58">
  <si>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</si>
  <si>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</si>
  <si>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</si>
  <si>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</si>
  <si>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</si>
  <si>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</si>
  <si>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</si>
  <si>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</si>
  <si>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</si>
  <si>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</si>
  <si>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</si>
  <si>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</si>
  <si>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</si>
  <si>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</si>
  <si>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</si>
  <si>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</si>
  <si>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</si>
  <si>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</si>
  <si>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</si>
  <si>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</si>
  <si>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</si>
  <si>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</si>
  <si>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</si>
  <si>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</si>
  <si>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</si>
  <si>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</si>
  <si>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</si>
  <si>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</si>
  <si>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</si>
  <si>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</si>
  <si>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</si>
  <si>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</si>
  <si>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ХЛЕБ ПШЕНИЧНО-РЖАНОЙ</t>
  </si>
  <si>
    <t>100</t>
  </si>
  <si>
    <t>ИТОГО</t>
  </si>
  <si>
    <t>ХЛЕБ ПШЕНИЧНЫЙ</t>
  </si>
  <si>
    <t>250</t>
  </si>
  <si>
    <r>
      <rPr>
        <sz val="8"/>
        <color rgb="FF0070C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</si>
  <si>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СУП МОЛОЧНЫЙ С ВЕРМИШЕЛЬЮ</t>
  </si>
  <si>
    <t>ЖАРКОЕ "ПО-ДОМАШНЕМУ" С ТУШЕНОЙ ГОВЯДИНОЙ</t>
  </si>
  <si>
    <t>СУП "ЛАПША-ДОМАШНЯЯ" (РОЛЛТОН)</t>
  </si>
  <si>
    <t>280</t>
  </si>
  <si>
    <t>КОМПОТ ИЗ СУХОФРУКТОВ</t>
  </si>
  <si>
    <t>70</t>
  </si>
  <si>
    <t>240</t>
  </si>
  <si>
    <t>САЛАТ "КАРТОФЕЛЬНЫЙ" С СОЛЕНЫМ ОГУРЦОМ И ЗЕЛЕНЫМ ГОРОШКОМ</t>
  </si>
  <si>
    <t>20</t>
  </si>
  <si>
    <t>ПОДГАРНИРОВКА ИЗ ОГУРЦА СОЛЕНОГО, ПОРЦИОННОГО</t>
  </si>
  <si>
    <t>60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</si>
  <si>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</si>
  <si>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150</t>
  </si>
  <si>
    <r>
      <t xml:space="preserve">КОФЕЙНЫЙ НАПИТОК </t>
    </r>
    <r>
      <rPr>
        <sz val="8"/>
        <rFont val="Times New Roman"/>
        <family val="1"/>
        <charset val="204"/>
      </rPr>
      <t>С МОЛОКОМ ЦЕЛЬНЫМ</t>
    </r>
  </si>
  <si>
    <t>24</t>
  </si>
  <si>
    <t>46</t>
  </si>
  <si>
    <r>
      <t xml:space="preserve">ВАФЛИ </t>
    </r>
    <r>
      <rPr>
        <sz val="8"/>
        <color theme="4"/>
        <rFont val="Times New Roman"/>
        <family val="1"/>
        <charset val="204"/>
      </rPr>
      <t>АРТЕК ПЛЮС</t>
    </r>
    <r>
      <rPr>
        <sz val="8"/>
        <rFont val="Times New Roman"/>
        <family val="1"/>
        <charset val="204"/>
      </rPr>
      <t xml:space="preserve"> (1шт=18гр)</t>
    </r>
  </si>
  <si>
    <t>36</t>
  </si>
  <si>
    <t>49</t>
  </si>
  <si>
    <t>32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</si>
</sst>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v>44965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1">
        <v>120</v>
      </c>
      <c r="D4" s="75" t="s">
        <v>38</v>
      </c>
      <c r="E4" s="70" t="s">
        <v>26</v>
      </c>
      <c r="F4" s="26">
        <v>11.4</v>
      </c>
      <c r="G4" s="27">
        <v>125.66</v>
      </c>
      <c r="H4" s="27">
        <v>3.7</v>
      </c>
      <c r="I4" s="27">
        <v>4.22</v>
      </c>
      <c r="J4" s="27">
        <v>18.48</v>
      </c>
    </row>
    <row r="5" spans="1:10" ht="15.75">
      <c r="A5" s="5"/>
      <c r="B5" s="1" t="s">
        <v>12</v>
      </c>
      <c r="C5" s="52">
        <v>379</v>
      </c>
      <c r="D5" s="73" t="s">
        <v>51</v>
      </c>
      <c r="E5" s="25" t="s">
        <v>26</v>
      </c>
      <c r="F5" s="26">
        <v>14.51</v>
      </c>
      <c r="G5" s="34">
        <v>157.30000000000001</v>
      </c>
      <c r="H5" s="34">
        <v>3.8</v>
      </c>
      <c r="I5" s="34">
        <v>3.9</v>
      </c>
      <c r="J5" s="34">
        <v>26.7</v>
      </c>
    </row>
    <row r="6" spans="1:10" ht="15.75">
      <c r="A6" s="5"/>
      <c r="B6" s="1"/>
      <c r="C6" s="46">
        <v>371</v>
      </c>
      <c r="D6" s="24" t="s">
        <v>37</v>
      </c>
      <c r="E6" s="25" t="s">
        <v>43</v>
      </c>
      <c r="F6" s="26">
        <v>13.73</v>
      </c>
      <c r="G6" s="27">
        <v>181</v>
      </c>
      <c r="H6" s="27">
        <v>5.6</v>
      </c>
      <c r="I6" s="27">
        <v>6.2</v>
      </c>
      <c r="J6" s="27">
        <v>25</v>
      </c>
    </row>
    <row r="7" spans="1:10" ht="15.75">
      <c r="A7" s="5"/>
      <c r="B7" s="1" t="s">
        <v>22</v>
      </c>
      <c r="C7" s="50" t="s">
        <v>27</v>
      </c>
      <c r="D7" s="24" t="s">
        <v>32</v>
      </c>
      <c r="E7" s="25" t="s">
        <v>52</v>
      </c>
      <c r="F7" s="26">
        <v>1.67</v>
      </c>
      <c r="G7" s="28">
        <f>67.8/30*E7</f>
        <v>54.239999999999995</v>
      </c>
      <c r="H7" s="28">
        <f>2.3/30*E7</f>
        <v>1.8399999999999999</v>
      </c>
      <c r="I7" s="28">
        <f>0.2/30*E7</f>
        <v>0.16</v>
      </c>
      <c r="J7" s="28">
        <f>15/30*E7</f>
        <v>12</v>
      </c>
    </row>
    <row r="8" spans="1:10" ht="16.5" thickBot="1">
      <c r="A8" s="6"/>
      <c r="B8" s="7"/>
      <c r="C8" s="47" t="s">
        <v>27</v>
      </c>
      <c r="D8" s="24" t="s">
        <v>49</v>
      </c>
      <c r="E8" s="25" t="s">
        <v>50</v>
      </c>
      <c r="F8" s="26">
        <v>17.21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4" t="s">
        <v>34</v>
      </c>
      <c r="C9" s="47"/>
      <c r="D9" s="24"/>
      <c r="E9" s="25"/>
      <c r="F9" s="26">
        <v>58.52</v>
      </c>
      <c r="G9" s="27">
        <v>610.6</v>
      </c>
      <c r="H9" s="27">
        <v>15.74</v>
      </c>
      <c r="I9" s="27">
        <v>14.33</v>
      </c>
      <c r="J9" s="27">
        <v>102.58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22.5">
      <c r="A12" s="65" t="s">
        <v>14</v>
      </c>
      <c r="B12" s="8" t="s">
        <v>15</v>
      </c>
      <c r="C12" s="72">
        <v>42</v>
      </c>
      <c r="D12" s="24" t="s">
        <v>45</v>
      </c>
      <c r="E12" s="25" t="s">
        <v>48</v>
      </c>
      <c r="F12" s="32">
        <v>9.9600000000000009</v>
      </c>
      <c r="G12" s="61">
        <v>73.8</v>
      </c>
      <c r="H12" s="61">
        <v>1.2</v>
      </c>
      <c r="I12" s="61">
        <v>3.6</v>
      </c>
      <c r="J12" s="61">
        <v>9.1199999999999992</v>
      </c>
    </row>
    <row r="13" spans="1:10" ht="15.75">
      <c r="A13" s="5"/>
      <c r="B13" s="1" t="s">
        <v>16</v>
      </c>
      <c r="C13" s="46">
        <v>113</v>
      </c>
      <c r="D13" s="74" t="s">
        <v>40</v>
      </c>
      <c r="E13" s="25" t="s">
        <v>26</v>
      </c>
      <c r="F13" s="26">
        <v>10.35</v>
      </c>
      <c r="G13" s="27">
        <v>92</v>
      </c>
      <c r="H13" s="27">
        <v>2.08</v>
      </c>
      <c r="I13" s="27">
        <v>4.4800000000000004</v>
      </c>
      <c r="J13" s="27">
        <v>10.72</v>
      </c>
    </row>
    <row r="14" spans="1:10" ht="22.5">
      <c r="A14" s="5"/>
      <c r="B14" s="1" t="s">
        <v>17</v>
      </c>
      <c r="C14" s="55">
        <v>259</v>
      </c>
      <c r="D14" s="24" t="s">
        <v>39</v>
      </c>
      <c r="E14" s="31" t="s">
        <v>44</v>
      </c>
      <c r="F14" s="32">
        <v>45.09</v>
      </c>
      <c r="G14" s="61">
        <v>305.83</v>
      </c>
      <c r="H14" s="61">
        <v>23.45</v>
      </c>
      <c r="I14" s="61">
        <v>10.7</v>
      </c>
      <c r="J14" s="61">
        <v>28.8</v>
      </c>
    </row>
    <row r="15" spans="1:10" ht="15.75">
      <c r="A15" s="5"/>
      <c r="B15" s="1"/>
      <c r="C15" s="63" t="s">
        <v>27</v>
      </c>
      <c r="D15" s="30" t="s">
        <v>54</v>
      </c>
      <c r="E15" s="31" t="s">
        <v>55</v>
      </c>
      <c r="F15" s="32">
        <v>10.1</v>
      </c>
      <c r="G15" s="33">
        <v>129.04</v>
      </c>
      <c r="H15" s="33">
        <v>1.74</v>
      </c>
      <c r="I15" s="33">
        <v>7.08</v>
      </c>
      <c r="J15" s="33">
        <v>17.82</v>
      </c>
    </row>
    <row r="16" spans="1:10" ht="15.75">
      <c r="A16" s="5"/>
      <c r="B16" s="1" t="s">
        <v>18</v>
      </c>
      <c r="C16" s="52">
        <v>349</v>
      </c>
      <c r="D16" s="73" t="s">
        <v>42</v>
      </c>
      <c r="E16" s="31" t="s">
        <v>26</v>
      </c>
      <c r="F16" s="32">
        <v>5.32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5.75">
      <c r="A17" s="5"/>
      <c r="B17" s="1" t="s">
        <v>23</v>
      </c>
      <c r="C17" s="51" t="s">
        <v>27</v>
      </c>
      <c r="D17" s="24" t="s">
        <v>35</v>
      </c>
      <c r="E17" s="25" t="s">
        <v>56</v>
      </c>
      <c r="F17" s="26">
        <v>3.48</v>
      </c>
      <c r="G17" s="28">
        <f t="shared" ref="G17:G18" si="0">67.8/30*E17</f>
        <v>110.74</v>
      </c>
      <c r="H17" s="28">
        <f t="shared" ref="H17:H18" si="1">2.3/30*E17</f>
        <v>3.7566666666666664</v>
      </c>
      <c r="I17" s="28">
        <f t="shared" ref="I17:I18" si="2">0.2/30*E17</f>
        <v>0.32666666666666666</v>
      </c>
      <c r="J17" s="28">
        <f t="shared" ref="J17:J18" si="3">15/30*E17</f>
        <v>24.5</v>
      </c>
    </row>
    <row r="18" spans="1:10" ht="15.75">
      <c r="A18" s="5"/>
      <c r="B18" s="1" t="s">
        <v>20</v>
      </c>
      <c r="C18" s="51" t="s">
        <v>27</v>
      </c>
      <c r="D18" s="24" t="s">
        <v>32</v>
      </c>
      <c r="E18" s="25" t="s">
        <v>56</v>
      </c>
      <c r="F18" s="26">
        <v>3.49</v>
      </c>
      <c r="G18" s="28">
        <f t="shared" si="0"/>
        <v>110.74</v>
      </c>
      <c r="H18" s="28">
        <f t="shared" si="1"/>
        <v>3.7566666666666664</v>
      </c>
      <c r="I18" s="28">
        <f t="shared" si="2"/>
        <v>0.32666666666666666</v>
      </c>
      <c r="J18" s="28">
        <f t="shared" si="3"/>
        <v>24.5</v>
      </c>
    </row>
    <row r="19" spans="1:10" ht="15.75">
      <c r="A19" s="5"/>
      <c r="B19" s="21" t="s">
        <v>34</v>
      </c>
      <c r="C19" s="46"/>
      <c r="D19" s="24"/>
      <c r="E19" s="25"/>
      <c r="F19" s="68">
        <v>87.79</v>
      </c>
      <c r="G19" s="69">
        <v>909.75</v>
      </c>
      <c r="H19" s="69">
        <v>36.06</v>
      </c>
      <c r="I19" s="69">
        <v>25.51</v>
      </c>
      <c r="J19" s="69">
        <v>137.46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K18" sqref="K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f>'Завтрак 1 вар'!J1</f>
        <v>44965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 t="s">
        <v>15</v>
      </c>
      <c r="C4" s="72">
        <v>71</v>
      </c>
      <c r="D4" s="24" t="s">
        <v>47</v>
      </c>
      <c r="E4" s="31" t="s">
        <v>46</v>
      </c>
      <c r="F4" s="32">
        <v>4.8099999999999996</v>
      </c>
      <c r="G4" s="33">
        <v>12</v>
      </c>
      <c r="H4" s="33">
        <v>0.6</v>
      </c>
      <c r="I4" s="33">
        <v>0</v>
      </c>
      <c r="J4" s="33">
        <v>0.6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259</v>
      </c>
      <c r="D5" s="24" t="s">
        <v>39</v>
      </c>
      <c r="E5" s="31" t="s">
        <v>44</v>
      </c>
      <c r="F5" s="32">
        <v>45.09</v>
      </c>
      <c r="G5" s="33">
        <v>305.83</v>
      </c>
      <c r="H5" s="33">
        <v>23.45</v>
      </c>
      <c r="I5" s="33">
        <v>10.7</v>
      </c>
      <c r="J5" s="33">
        <v>28.8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349</v>
      </c>
      <c r="D6" s="73" t="s">
        <v>42</v>
      </c>
      <c r="E6" s="31" t="s">
        <v>26</v>
      </c>
      <c r="F6" s="32">
        <v>5.32</v>
      </c>
      <c r="G6" s="34">
        <v>87.6</v>
      </c>
      <c r="H6" s="34">
        <v>0.08</v>
      </c>
      <c r="I6" s="34">
        <v>0</v>
      </c>
      <c r="J6" s="34">
        <v>22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30" t="s">
        <v>29</v>
      </c>
      <c r="E7" s="31" t="s">
        <v>53</v>
      </c>
      <c r="F7" s="32">
        <v>3.3</v>
      </c>
      <c r="G7" s="28">
        <f t="shared" ref="G7" si="0">67.8/30*E7</f>
        <v>103.96</v>
      </c>
      <c r="H7" s="28">
        <f t="shared" ref="H7" si="1">2.3/30*E7</f>
        <v>3.5266666666666664</v>
      </c>
      <c r="I7" s="28">
        <f t="shared" ref="I7" si="2">0.2/30*E7</f>
        <v>0.3066666666666667</v>
      </c>
      <c r="J7" s="28">
        <f t="shared" ref="J7" si="3">15/30*E7</f>
        <v>23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66">
        <v>58.52</v>
      </c>
      <c r="G8" s="67">
        <v>509.39</v>
      </c>
      <c r="H8" s="67">
        <v>27.66</v>
      </c>
      <c r="I8" s="67">
        <v>11.01</v>
      </c>
      <c r="J8" s="67">
        <v>74.400000000000006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72">
        <v>42</v>
      </c>
      <c r="D12" s="24" t="s">
        <v>45</v>
      </c>
      <c r="E12" s="31" t="s">
        <v>33</v>
      </c>
      <c r="F12" s="32">
        <v>16.61</v>
      </c>
      <c r="G12" s="33">
        <v>123</v>
      </c>
      <c r="H12" s="33">
        <v>2</v>
      </c>
      <c r="I12" s="33">
        <v>6</v>
      </c>
      <c r="J12" s="33">
        <v>15.2</v>
      </c>
    </row>
    <row r="13" spans="1:15" ht="23.25" customHeight="1">
      <c r="A13" s="5"/>
      <c r="B13" s="1" t="s">
        <v>16</v>
      </c>
      <c r="C13" s="46">
        <v>113</v>
      </c>
      <c r="D13" s="74" t="s">
        <v>40</v>
      </c>
      <c r="E13" s="31" t="s">
        <v>36</v>
      </c>
      <c r="F13" s="32">
        <v>12.94</v>
      </c>
      <c r="G13" s="33">
        <v>138</v>
      </c>
      <c r="H13" s="33">
        <v>3.12</v>
      </c>
      <c r="I13" s="33">
        <v>6.72</v>
      </c>
      <c r="J13" s="33">
        <v>16.079999999999998</v>
      </c>
    </row>
    <row r="14" spans="1:15" ht="22.5" customHeight="1">
      <c r="A14" s="5"/>
      <c r="B14" s="1" t="s">
        <v>17</v>
      </c>
      <c r="C14" s="55">
        <v>259</v>
      </c>
      <c r="D14" s="24" t="s">
        <v>39</v>
      </c>
      <c r="E14" s="31" t="s">
        <v>41</v>
      </c>
      <c r="F14" s="32">
        <v>52.61</v>
      </c>
      <c r="G14" s="61">
        <v>369.54</v>
      </c>
      <c r="H14" s="33">
        <v>28.34</v>
      </c>
      <c r="I14" s="61">
        <v>12.93</v>
      </c>
      <c r="J14" s="33">
        <v>34.799999999999997</v>
      </c>
    </row>
    <row r="15" spans="1:15" ht="17.25" customHeight="1">
      <c r="A15" s="5"/>
      <c r="B15" s="1"/>
      <c r="C15" s="63" t="s">
        <v>27</v>
      </c>
      <c r="D15" s="30" t="s">
        <v>54</v>
      </c>
      <c r="E15" s="31" t="s">
        <v>55</v>
      </c>
      <c r="F15" s="32">
        <v>10.1</v>
      </c>
      <c r="G15" s="33">
        <v>129.04</v>
      </c>
      <c r="H15" s="33">
        <v>1.74</v>
      </c>
      <c r="I15" s="33">
        <v>7.08</v>
      </c>
      <c r="J15" s="33">
        <v>17.82</v>
      </c>
    </row>
    <row r="16" spans="1:15" ht="17.100000000000001" customHeight="1">
      <c r="A16" s="5"/>
      <c r="B16" s="1" t="s">
        <v>18</v>
      </c>
      <c r="C16" s="52">
        <v>349</v>
      </c>
      <c r="D16" s="73" t="s">
        <v>42</v>
      </c>
      <c r="E16" s="31" t="s">
        <v>26</v>
      </c>
      <c r="F16" s="32">
        <v>5.32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7.100000000000001" customHeight="1">
      <c r="A17" s="5"/>
      <c r="B17" s="1" t="s">
        <v>23</v>
      </c>
      <c r="C17" s="62" t="s">
        <v>27</v>
      </c>
      <c r="D17" s="30" t="s">
        <v>28</v>
      </c>
      <c r="E17" s="31" t="s">
        <v>57</v>
      </c>
      <c r="F17" s="32">
        <v>2.2400000000000002</v>
      </c>
      <c r="G17" s="28">
        <f t="shared" ref="G17:G18" si="4">67.8/30*E17</f>
        <v>72.319999999999993</v>
      </c>
      <c r="H17" s="28">
        <f t="shared" ref="H17:H18" si="5">2.3/30*E17</f>
        <v>2.4533333333333331</v>
      </c>
      <c r="I17" s="28">
        <f t="shared" ref="I17:I18" si="6">0.2/30*E17</f>
        <v>0.21333333333333335</v>
      </c>
      <c r="J17" s="28">
        <f t="shared" ref="J17:J18" si="7">15/30*E17</f>
        <v>16</v>
      </c>
    </row>
    <row r="18" spans="1:10" ht="17.100000000000001" customHeight="1">
      <c r="A18" s="5"/>
      <c r="B18" s="1" t="s">
        <v>20</v>
      </c>
      <c r="C18" s="62" t="s">
        <v>27</v>
      </c>
      <c r="D18" s="30" t="s">
        <v>29</v>
      </c>
      <c r="E18" s="31" t="s">
        <v>57</v>
      </c>
      <c r="F18" s="32">
        <v>2.2400000000000002</v>
      </c>
      <c r="G18" s="28">
        <f t="shared" si="4"/>
        <v>72.319999999999993</v>
      </c>
      <c r="H18" s="28">
        <f t="shared" si="5"/>
        <v>2.4533333333333331</v>
      </c>
      <c r="I18" s="28">
        <f t="shared" si="6"/>
        <v>0.21333333333333335</v>
      </c>
      <c r="J18" s="28">
        <f t="shared" si="7"/>
        <v>16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68">
        <v>102.06</v>
      </c>
      <c r="G19" s="69">
        <v>991.82</v>
      </c>
      <c r="H19" s="69">
        <v>40.19</v>
      </c>
      <c r="I19" s="69">
        <v>33.159999999999997</v>
      </c>
      <c r="J19" s="69">
        <v>137.9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117.04</v>
      </c>
      <c r="F24" s="49">
        <f>SUM(F5:F9)</f>
        <v>112.23</v>
      </c>
    </row>
    <row r="25" spans="1:10">
      <c r="E25" s="48">
        <f>SUM('Завтрак 1 вар'!F12:F20)</f>
        <v>175.57999999999998</v>
      </c>
      <c r="F25" s="49">
        <f>SUM(F12:F20)</f>
        <v>204.11999999999998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2023-02-06T05:40:54Z</dcterms:modified>
</cp:coreProperties>
</file>