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 activeTab="1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2"/>
  <c r="I10" i="1"/>
  <c r="H10"/>
  <c r="G10"/>
  <c r="J10"/>
  <c r="J6" i="2"/>
  <c r="J7" s="1"/>
  <c r="I6"/>
  <c r="I7" s="1"/>
  <c r="H6"/>
  <c r="H7" s="1"/>
  <c r="G6"/>
  <c r="G7" s="1"/>
  <c r="J16"/>
  <c r="I16"/>
  <c r="H16"/>
  <c r="H17" s="1"/>
  <c r="G16"/>
  <c r="J15"/>
  <c r="I15"/>
  <c r="I17" s="1"/>
  <c r="H15"/>
  <c r="G15"/>
  <c r="G17" s="1"/>
  <c r="J18" i="1"/>
  <c r="I18"/>
  <c r="H18"/>
  <c r="G18"/>
  <c r="J17"/>
  <c r="J19" s="1"/>
  <c r="I17"/>
  <c r="I19" s="1"/>
  <c r="H17"/>
  <c r="H19" s="1"/>
  <c r="G17"/>
  <c r="G19" s="1"/>
  <c r="J6"/>
  <c r="I6"/>
  <c r="H6"/>
  <c r="G6"/>
  <c r="J1" i="2"/>
  <c r="F22" l="1"/>
  <c r="F23"/>
  <c r="E23" l="1"/>
  <c r="E22"/>
</calcChain>
</file>

<file path=xl/sharedStrings.xml><?xml version="1.0" encoding="utf-8"?>
<sst xmlns="http://schemas.openxmlformats.org/spreadsheetml/2006/main" count="108" uniqueCount="60">
  <si>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</si>
  <si>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</si>
  <si>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</si>
  <si>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</si>
  <si>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</si>
  <si>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</si>
  <si>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</si>
  <si>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</si>
  <si>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</si>
  <si>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</si>
  <si>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</si>
  <si>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</si>
  <si>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</si>
  <si>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</si>
  <si>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</si>
  <si>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</si>
  <si>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</si>
  <si>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</si>
  <si>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</si>
  <si>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</si>
  <si>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</si>
  <si>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</si>
  <si>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</si>
  <si>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</si>
  <si>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</si>
  <si>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</si>
  <si>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</si>
  <si>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</si>
  <si>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</si>
  <si>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</si>
  <si>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</si>
  <si>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</si>
  <si>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60</t>
  </si>
  <si>
    <t>ХЛЕБ ПШЕНИЧНО-РЖАНОЙ</t>
  </si>
  <si>
    <t>100</t>
  </si>
  <si>
    <t>ИТОГО</t>
  </si>
  <si>
    <t>ХЛЕБ ПШЕНИЧНЫЙ</t>
  </si>
  <si>
    <t>250</t>
  </si>
  <si>
    <t>ПЛОВ С МЯСОМ</t>
  </si>
  <si>
    <t>ЧАЙ С САХАРОМ</t>
  </si>
  <si>
    <r>
      <t xml:space="preserve">ХЛЕБ </t>
    </r>
    <r>
      <rPr>
        <sz val="8"/>
        <rFont val="Times New Roman"/>
        <family val="1"/>
        <charset val="204"/>
      </rPr>
      <t>ПШЕНИЧНО-РЖАНОЙ</t>
    </r>
  </si>
  <si>
    <r>
      <t xml:space="preserve"> </t>
    </r>
    <r>
      <rPr>
        <sz val="8"/>
        <color rgb="FF0070C0"/>
        <rFont val="Times New Roman"/>
        <family val="1"/>
        <charset val="204"/>
      </rPr>
      <t>ПЛОВ</t>
    </r>
    <r>
      <rPr>
        <sz val="8"/>
        <rFont val="Times New Roman"/>
        <family val="1"/>
        <charset val="204"/>
      </rPr>
      <t xml:space="preserve"> С МЯСОМ</t>
    </r>
  </si>
  <si>
    <t>КИСЕЛЬ ПЛОДОВО-ЯГОДНЫЙ</t>
  </si>
  <si>
    <r>
      <t xml:space="preserve">СУП  С </t>
    </r>
    <r>
      <rPr>
        <sz val="8"/>
        <color rgb="FF0070C0"/>
        <rFont val="Times New Roman"/>
        <family val="1"/>
        <charset val="204"/>
      </rPr>
      <t>ВЕРМИШЕЛЬЮ</t>
    </r>
  </si>
  <si>
    <r>
      <t xml:space="preserve">СУП С </t>
    </r>
    <r>
      <rPr>
        <sz val="8"/>
        <color rgb="FF0070C0"/>
        <rFont val="Times New Roman"/>
        <family val="1"/>
        <charset val="204"/>
      </rPr>
      <t>ВЕРМИШЕЛЬЮ</t>
    </r>
  </si>
  <si>
    <t>ЯЙЦО ОТВАРНОЕ</t>
  </si>
  <si>
    <t>1шт</t>
  </si>
  <si>
    <r>
      <rPr>
        <sz val="8"/>
        <color rgb="FF0070C0"/>
        <rFont val="Times New Roman"/>
        <family val="1"/>
        <charset val="204"/>
      </rPr>
      <t>СЫР ТВЕРДЫЙ,</t>
    </r>
    <r>
      <rPr>
        <sz val="8"/>
        <rFont val="Times New Roman"/>
        <family val="1"/>
        <charset val="204"/>
      </rPr>
      <t xml:space="preserve"> ПОРЦИОННЫЙ</t>
    </r>
  </si>
  <si>
    <r>
      <t>КАША МОЛОЧНАЯ "</t>
    </r>
    <r>
      <rPr>
        <sz val="8"/>
        <color rgb="FF0070C0"/>
        <rFont val="Times New Roman"/>
        <family val="1"/>
        <charset val="204"/>
      </rPr>
      <t>МАННАЯ</t>
    </r>
    <r>
      <rPr>
        <sz val="8"/>
        <rFont val="Times New Roman"/>
        <family val="1"/>
        <charset val="204"/>
      </rPr>
      <t>" СО СЛИВОЧНЫМ МАСЛОМ</t>
    </r>
  </si>
  <si>
    <r>
      <t>ФРУКТ СВЕЖИЙ "</t>
    </r>
    <r>
      <rPr>
        <sz val="8"/>
        <color theme="4"/>
        <rFont val="Times New Roman"/>
        <family val="1"/>
        <charset val="204"/>
      </rPr>
      <t>ЯБЛОКО</t>
    </r>
    <r>
      <rPr>
        <sz val="8"/>
        <rFont val="Times New Roman"/>
        <family val="1"/>
        <charset val="204"/>
      </rPr>
      <t>"</t>
    </r>
  </si>
  <si>
    <t>160</t>
  </si>
  <si>
    <t>ЧАЙ С САХАРОМ И ШИПОВНИКОМ</t>
  </si>
  <si>
    <t>20</t>
  </si>
  <si>
    <t>САЛАТ ИЗ КВАШЕННОЙ КАПУСТЫ  С БРУСНИКОЙ</t>
  </si>
  <si>
    <t>280</t>
  </si>
  <si>
    <t>10</t>
  </si>
  <si>
    <t>32</t>
  </si>
  <si>
    <t>240</t>
  </si>
  <si>
    <t>27</t>
  </si>
  <si>
    <t>37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</si>
</sst>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0" fontId="16" fillId="0" borderId="17" xfId="1" applyFont="1" applyFill="1" applyBorder="1" applyAlignment="1" applyProtection="1">
      <alignment horizontal="left" vertical="center" wrapText="1"/>
      <protection locked="0"/>
    </xf>
    <xf numFmtId="0" fontId="16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" fontId="15" fillId="0" borderId="17" xfId="0" applyNumberFormat="1" applyFont="1" applyBorder="1" applyAlignment="1" applyProtection="1">
      <alignment horizontal="center" vertical="center" wrapText="1"/>
      <protection locked="0"/>
    </xf>
    <xf numFmtId="0" fontId="0" fillId="2" borderId="20" xfId="0" applyFill="1" applyBorder="1" applyProtection="1">
      <protection locked="0"/>
    </xf>
    <xf numFmtId="0" fontId="0" fillId="0" borderId="12" xfId="0" applyBorder="1"/>
    <xf numFmtId="2" fontId="19" fillId="0" borderId="17" xfId="0" applyNumberFormat="1" applyFont="1" applyBorder="1" applyAlignment="1">
      <alignment horizontal="center" vertical="center"/>
    </xf>
    <xf numFmtId="164" fontId="18" fillId="5" borderId="17" xfId="0" applyNumberFormat="1" applyFont="1" applyFill="1" applyBorder="1" applyAlignment="1" applyProtection="1">
      <alignment vertical="center"/>
      <protection locked="0"/>
    </xf>
    <xf numFmtId="2" fontId="19" fillId="0" borderId="17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I22" sqref="I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2" t="s">
        <v>30</v>
      </c>
      <c r="C1" s="73"/>
      <c r="D1" s="74"/>
      <c r="E1" t="s">
        <v>21</v>
      </c>
      <c r="F1" s="18" t="s">
        <v>31</v>
      </c>
      <c r="I1" t="s">
        <v>1</v>
      </c>
      <c r="J1" s="17">
        <v>44956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6">
        <v>181</v>
      </c>
      <c r="D4" s="24" t="s">
        <v>48</v>
      </c>
      <c r="E4" s="25" t="s">
        <v>26</v>
      </c>
      <c r="F4" s="26">
        <v>14.32</v>
      </c>
      <c r="G4" s="27">
        <v>233.19</v>
      </c>
      <c r="H4" s="27">
        <v>6.8</v>
      </c>
      <c r="I4" s="27">
        <v>6.24</v>
      </c>
      <c r="J4" s="27">
        <v>37.1</v>
      </c>
    </row>
    <row r="5" spans="1:10" ht="15.75">
      <c r="A5" s="5"/>
      <c r="B5" s="1" t="s">
        <v>12</v>
      </c>
      <c r="C5" s="65">
        <v>377</v>
      </c>
      <c r="D5" s="24" t="s">
        <v>51</v>
      </c>
      <c r="E5" s="25" t="s">
        <v>26</v>
      </c>
      <c r="F5" s="26">
        <v>3.47</v>
      </c>
      <c r="G5" s="27">
        <v>87.6</v>
      </c>
      <c r="H5" s="27">
        <v>0.08</v>
      </c>
      <c r="I5" s="27">
        <v>0</v>
      </c>
      <c r="J5" s="27">
        <v>22</v>
      </c>
    </row>
    <row r="6" spans="1:10" ht="15.75">
      <c r="A6" s="5"/>
      <c r="B6" s="1" t="s">
        <v>22</v>
      </c>
      <c r="C6" s="50" t="s">
        <v>27</v>
      </c>
      <c r="D6" s="24" t="s">
        <v>33</v>
      </c>
      <c r="E6" s="25" t="s">
        <v>56</v>
      </c>
      <c r="F6" s="26">
        <v>2.29</v>
      </c>
      <c r="G6" s="28">
        <f>67.8/30*E6</f>
        <v>72.319999999999993</v>
      </c>
      <c r="H6" s="28">
        <f>2.3/30*E6</f>
        <v>2.4533333333333331</v>
      </c>
      <c r="I6" s="28">
        <f>0.2/30*E6</f>
        <v>0.21333333333333335</v>
      </c>
      <c r="J6" s="28">
        <f>15/30*E6</f>
        <v>16</v>
      </c>
    </row>
    <row r="7" spans="1:10" ht="15.75">
      <c r="A7" s="5"/>
      <c r="B7" s="1"/>
      <c r="C7" s="50">
        <v>209</v>
      </c>
      <c r="D7" s="24" t="s">
        <v>45</v>
      </c>
      <c r="E7" s="25" t="s">
        <v>46</v>
      </c>
      <c r="F7" s="26">
        <v>11.32</v>
      </c>
      <c r="G7" s="28">
        <v>63</v>
      </c>
      <c r="H7" s="28">
        <v>2.25</v>
      </c>
      <c r="I7" s="28">
        <v>6</v>
      </c>
      <c r="J7" s="28">
        <v>0</v>
      </c>
    </row>
    <row r="8" spans="1:10" ht="15.75">
      <c r="A8" s="5"/>
      <c r="B8" s="2"/>
      <c r="C8" s="47">
        <v>15</v>
      </c>
      <c r="D8" s="24" t="s">
        <v>47</v>
      </c>
      <c r="E8" s="25" t="s">
        <v>55</v>
      </c>
      <c r="F8" s="26">
        <v>8.33</v>
      </c>
      <c r="G8" s="66">
        <v>46.8</v>
      </c>
      <c r="H8" s="66">
        <v>2.99</v>
      </c>
      <c r="I8" s="66">
        <v>3.77</v>
      </c>
      <c r="J8" s="66">
        <v>0</v>
      </c>
    </row>
    <row r="9" spans="1:10" ht="16.5" thickBot="1">
      <c r="A9" s="6"/>
      <c r="B9" s="7"/>
      <c r="C9" s="47" t="s">
        <v>27</v>
      </c>
      <c r="D9" s="24" t="s">
        <v>49</v>
      </c>
      <c r="E9" s="25" t="s">
        <v>50</v>
      </c>
      <c r="F9" s="26">
        <v>18.79</v>
      </c>
      <c r="G9" s="27">
        <v>92</v>
      </c>
      <c r="H9" s="27">
        <v>0.8</v>
      </c>
      <c r="I9" s="27">
        <v>0</v>
      </c>
      <c r="J9" s="27">
        <v>20.399999999999999</v>
      </c>
    </row>
    <row r="10" spans="1:10" ht="16.5" thickBot="1">
      <c r="A10" s="5"/>
      <c r="B10" s="67" t="s">
        <v>35</v>
      </c>
      <c r="C10" s="47"/>
      <c r="D10" s="24"/>
      <c r="E10" s="25"/>
      <c r="F10" s="70">
        <v>58.52</v>
      </c>
      <c r="G10" s="27">
        <f t="shared" ref="G10:I10" si="0">SUM(G4:G9)</f>
        <v>594.91</v>
      </c>
      <c r="H10" s="27">
        <f t="shared" si="0"/>
        <v>15.373333333333333</v>
      </c>
      <c r="I10" s="27">
        <f t="shared" si="0"/>
        <v>16.223333333333333</v>
      </c>
      <c r="J10" s="27">
        <f>SUM(J4:J9)</f>
        <v>95.5</v>
      </c>
    </row>
    <row r="11" spans="1:10" ht="15.75">
      <c r="A11" s="3" t="s">
        <v>13</v>
      </c>
      <c r="B11" s="9" t="s">
        <v>19</v>
      </c>
      <c r="C11" s="46"/>
      <c r="D11" s="24"/>
      <c r="E11" s="25"/>
      <c r="F11" s="26"/>
      <c r="G11" s="27"/>
      <c r="H11" s="27"/>
      <c r="I11" s="27"/>
      <c r="J11" s="27"/>
    </row>
    <row r="12" spans="1:10" ht="15.75" thickBot="1">
      <c r="A12" s="5"/>
      <c r="B12" s="2"/>
      <c r="C12" s="2"/>
      <c r="D12" s="22"/>
      <c r="E12" s="13"/>
      <c r="F12" s="19"/>
      <c r="G12" s="13"/>
      <c r="H12" s="13"/>
      <c r="I12" s="13"/>
      <c r="J12" s="14"/>
    </row>
    <row r="13" spans="1:10" ht="15.75">
      <c r="A13" s="68" t="s">
        <v>14</v>
      </c>
      <c r="B13" s="8" t="s">
        <v>15</v>
      </c>
      <c r="C13" s="46">
        <v>83</v>
      </c>
      <c r="D13" s="30" t="s">
        <v>53</v>
      </c>
      <c r="E13" s="25" t="s">
        <v>32</v>
      </c>
      <c r="F13" s="26">
        <v>8.3800000000000008</v>
      </c>
      <c r="G13" s="27">
        <v>57.9</v>
      </c>
      <c r="H13" s="27">
        <v>0.9</v>
      </c>
      <c r="I13" s="27">
        <v>3.12</v>
      </c>
      <c r="J13" s="27">
        <v>6.48</v>
      </c>
    </row>
    <row r="14" spans="1:10" ht="15.75">
      <c r="A14" s="5"/>
      <c r="B14" s="1" t="s">
        <v>16</v>
      </c>
      <c r="C14" s="46">
        <v>103</v>
      </c>
      <c r="D14" s="24" t="s">
        <v>43</v>
      </c>
      <c r="E14" s="25" t="s">
        <v>26</v>
      </c>
      <c r="F14" s="26">
        <v>8.7899999999999991</v>
      </c>
      <c r="G14" s="27">
        <v>114.24</v>
      </c>
      <c r="H14" s="27">
        <v>3.36</v>
      </c>
      <c r="I14" s="27">
        <v>3.84</v>
      </c>
      <c r="J14" s="27">
        <v>16.8</v>
      </c>
    </row>
    <row r="15" spans="1:10" ht="15.75">
      <c r="A15" s="5"/>
      <c r="B15" s="1" t="s">
        <v>17</v>
      </c>
      <c r="C15" s="55">
        <v>265</v>
      </c>
      <c r="D15" s="30" t="s">
        <v>41</v>
      </c>
      <c r="E15" s="31" t="s">
        <v>57</v>
      </c>
      <c r="F15" s="32">
        <v>55.35</v>
      </c>
      <c r="G15" s="63">
        <v>362.73</v>
      </c>
      <c r="H15" s="63">
        <v>19.55</v>
      </c>
      <c r="I15" s="63">
        <v>9.5500000000000007</v>
      </c>
      <c r="J15" s="33">
        <v>54</v>
      </c>
    </row>
    <row r="16" spans="1:10" ht="15.75">
      <c r="A16" s="5"/>
      <c r="B16" s="1" t="s">
        <v>18</v>
      </c>
      <c r="C16" s="46">
        <v>233</v>
      </c>
      <c r="D16" s="61" t="s">
        <v>42</v>
      </c>
      <c r="E16" s="25" t="s">
        <v>26</v>
      </c>
      <c r="F16" s="26">
        <v>10.02</v>
      </c>
      <c r="G16" s="27">
        <v>119.7</v>
      </c>
      <c r="H16" s="27">
        <v>0.12</v>
      </c>
      <c r="I16" s="27">
        <v>0</v>
      </c>
      <c r="J16" s="27">
        <v>29.8</v>
      </c>
    </row>
    <row r="17" spans="1:10" ht="15.75">
      <c r="A17" s="5"/>
      <c r="B17" s="1" t="s">
        <v>23</v>
      </c>
      <c r="C17" s="51" t="s">
        <v>27</v>
      </c>
      <c r="D17" s="24" t="s">
        <v>36</v>
      </c>
      <c r="E17" s="25" t="s">
        <v>59</v>
      </c>
      <c r="F17" s="26">
        <v>2.62</v>
      </c>
      <c r="G17" s="28">
        <f t="shared" ref="G17:G18" si="1">67.8/30*E17</f>
        <v>83.61999999999999</v>
      </c>
      <c r="H17" s="28">
        <f t="shared" ref="H17:H18" si="2">2.3/30*E17</f>
        <v>2.8366666666666664</v>
      </c>
      <c r="I17" s="28">
        <f t="shared" ref="I17:I18" si="3">0.2/30*E17</f>
        <v>0.24666666666666667</v>
      </c>
      <c r="J17" s="28">
        <f t="shared" ref="J17:J18" si="4">15/30*E17</f>
        <v>18.5</v>
      </c>
    </row>
    <row r="18" spans="1:10" ht="15.75">
      <c r="A18" s="5"/>
      <c r="B18" s="1" t="s">
        <v>20</v>
      </c>
      <c r="C18" s="51" t="s">
        <v>27</v>
      </c>
      <c r="D18" s="24" t="s">
        <v>33</v>
      </c>
      <c r="E18" s="25" t="s">
        <v>59</v>
      </c>
      <c r="F18" s="26">
        <v>2.62</v>
      </c>
      <c r="G18" s="28">
        <f t="shared" si="1"/>
        <v>83.61999999999999</v>
      </c>
      <c r="H18" s="28">
        <f t="shared" si="2"/>
        <v>2.8366666666666664</v>
      </c>
      <c r="I18" s="28">
        <f t="shared" si="3"/>
        <v>0.24666666666666667</v>
      </c>
      <c r="J18" s="28">
        <f t="shared" si="4"/>
        <v>18.5</v>
      </c>
    </row>
    <row r="19" spans="1:10" ht="15.75">
      <c r="A19" s="5"/>
      <c r="B19" s="21" t="s">
        <v>35</v>
      </c>
      <c r="C19" s="46"/>
      <c r="D19" s="24"/>
      <c r="E19" s="25"/>
      <c r="F19" s="26">
        <v>87.79</v>
      </c>
      <c r="G19" s="71">
        <f t="shared" ref="F19:I19" si="5">SUM(G13:G18)</f>
        <v>821.81000000000006</v>
      </c>
      <c r="H19" s="71">
        <f t="shared" si="5"/>
        <v>29.603333333333335</v>
      </c>
      <c r="I19" s="71">
        <f t="shared" si="5"/>
        <v>17.003333333333334</v>
      </c>
      <c r="J19" s="71">
        <f>SUM(J13:J18)</f>
        <v>144.07999999999998</v>
      </c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>
      <selection activeCell="L14" sqref="L14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2" t="s">
        <v>30</v>
      </c>
      <c r="C1" s="73"/>
      <c r="D1" s="74"/>
      <c r="E1" t="s">
        <v>21</v>
      </c>
      <c r="F1" s="18" t="s">
        <v>31</v>
      </c>
      <c r="I1" t="s">
        <v>1</v>
      </c>
      <c r="J1" s="17">
        <f>'Завтрак 1 вар'!J1</f>
        <v>44956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24</v>
      </c>
      <c r="D3" s="53" t="s">
        <v>4</v>
      </c>
      <c r="E3" s="53" t="s">
        <v>25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21.75" customHeight="1">
      <c r="A4" s="3" t="s">
        <v>10</v>
      </c>
      <c r="B4" s="4" t="s">
        <v>11</v>
      </c>
      <c r="C4" s="55">
        <v>265</v>
      </c>
      <c r="D4" s="30" t="s">
        <v>38</v>
      </c>
      <c r="E4" s="31" t="s">
        <v>57</v>
      </c>
      <c r="F4" s="32">
        <v>55.35</v>
      </c>
      <c r="G4" s="63">
        <v>388.24</v>
      </c>
      <c r="H4" s="63">
        <v>17.2</v>
      </c>
      <c r="I4" s="63">
        <v>8.4</v>
      </c>
      <c r="J4" s="63">
        <v>47.52</v>
      </c>
      <c r="K4" s="56"/>
      <c r="L4" s="57"/>
      <c r="M4" s="58"/>
      <c r="N4" s="58"/>
      <c r="O4" s="59"/>
    </row>
    <row r="5" spans="1:15" ht="17.100000000000001" customHeight="1">
      <c r="A5" s="5"/>
      <c r="B5" s="1" t="s">
        <v>12</v>
      </c>
      <c r="C5" s="52">
        <v>376</v>
      </c>
      <c r="D5" s="30" t="s">
        <v>39</v>
      </c>
      <c r="E5" s="31" t="s">
        <v>26</v>
      </c>
      <c r="F5" s="32">
        <v>1.27</v>
      </c>
      <c r="G5" s="34">
        <v>61</v>
      </c>
      <c r="H5" s="34">
        <v>0.1</v>
      </c>
      <c r="I5" s="34">
        <v>0</v>
      </c>
      <c r="J5" s="34">
        <v>15</v>
      </c>
      <c r="K5" s="56"/>
      <c r="L5" s="57"/>
      <c r="M5" s="58"/>
      <c r="N5" s="58"/>
      <c r="O5" s="60"/>
    </row>
    <row r="6" spans="1:15" ht="17.100000000000001" customHeight="1">
      <c r="A6" s="5"/>
      <c r="B6" s="35" t="s">
        <v>22</v>
      </c>
      <c r="C6" s="55" t="s">
        <v>27</v>
      </c>
      <c r="D6" s="62" t="s">
        <v>40</v>
      </c>
      <c r="E6" s="31" t="s">
        <v>58</v>
      </c>
      <c r="F6" s="32">
        <v>1.9</v>
      </c>
      <c r="G6" s="28">
        <f t="shared" ref="G6" si="0">67.8/30*E6</f>
        <v>61.019999999999996</v>
      </c>
      <c r="H6" s="28">
        <f t="shared" ref="H6" si="1">2.3/30*E6</f>
        <v>2.0699999999999998</v>
      </c>
      <c r="I6" s="28">
        <f t="shared" ref="I6" si="2">0.2/30*E6</f>
        <v>0.18000000000000002</v>
      </c>
      <c r="J6" s="28">
        <f t="shared" ref="J6" si="3">15/30*E6</f>
        <v>13.5</v>
      </c>
      <c r="K6" s="56"/>
      <c r="L6" s="57"/>
      <c r="M6" s="58"/>
      <c r="N6" s="58"/>
      <c r="O6" s="60"/>
    </row>
    <row r="7" spans="1:15" ht="18.75" customHeight="1" thickBot="1">
      <c r="A7" s="6"/>
      <c r="B7" s="35" t="s">
        <v>35</v>
      </c>
      <c r="C7" s="55"/>
      <c r="D7" s="30"/>
      <c r="E7" s="31"/>
      <c r="F7" s="32">
        <v>58.52</v>
      </c>
      <c r="G7" s="69">
        <f>SUM(G4:G6)</f>
        <v>510.26</v>
      </c>
      <c r="H7" s="69">
        <f>SUM(H4:H6)</f>
        <v>19.37</v>
      </c>
      <c r="I7" s="69">
        <f>SUM(I4:I6)</f>
        <v>8.58</v>
      </c>
      <c r="J7" s="69">
        <f>SUM(J4:J6)</f>
        <v>76.02000000000001</v>
      </c>
    </row>
    <row r="8" spans="1:15" ht="17.100000000000001" customHeight="1">
      <c r="A8" s="3" t="s">
        <v>13</v>
      </c>
      <c r="B8" s="9"/>
      <c r="C8" s="29"/>
      <c r="D8" s="24"/>
      <c r="E8" s="25"/>
      <c r="F8" s="26"/>
      <c r="G8" s="27"/>
      <c r="H8" s="27"/>
      <c r="I8" s="27"/>
      <c r="J8" s="27"/>
    </row>
    <row r="9" spans="1:15" ht="17.100000000000001" customHeight="1">
      <c r="A9" s="5"/>
      <c r="B9" s="35"/>
      <c r="C9" s="35"/>
      <c r="D9" s="37"/>
      <c r="E9" s="38"/>
      <c r="F9" s="39"/>
      <c r="G9" s="38"/>
      <c r="H9" s="38"/>
      <c r="I9" s="38"/>
      <c r="J9" s="40"/>
    </row>
    <row r="10" spans="1:15" ht="17.100000000000001" customHeight="1" thickBot="1">
      <c r="A10" s="6"/>
      <c r="B10" s="36"/>
      <c r="C10" s="36"/>
      <c r="D10" s="41"/>
      <c r="E10" s="42"/>
      <c r="F10" s="43"/>
      <c r="G10" s="42"/>
      <c r="H10" s="42"/>
      <c r="I10" s="42"/>
      <c r="J10" s="44"/>
    </row>
    <row r="11" spans="1:15" ht="23.25" customHeight="1">
      <c r="A11" s="5" t="s">
        <v>14</v>
      </c>
      <c r="B11" s="8" t="s">
        <v>15</v>
      </c>
      <c r="C11" s="46">
        <v>83</v>
      </c>
      <c r="D11" s="30" t="s">
        <v>53</v>
      </c>
      <c r="E11" s="31" t="s">
        <v>34</v>
      </c>
      <c r="F11" s="32">
        <v>13.97</v>
      </c>
      <c r="G11" s="33">
        <v>96.5</v>
      </c>
      <c r="H11" s="33">
        <v>1.5</v>
      </c>
      <c r="I11" s="33">
        <v>5.2</v>
      </c>
      <c r="J11" s="33">
        <v>10.8</v>
      </c>
    </row>
    <row r="12" spans="1:15" ht="22.5" customHeight="1">
      <c r="A12" s="5"/>
      <c r="B12" s="1" t="s">
        <v>16</v>
      </c>
      <c r="C12" s="46">
        <v>103</v>
      </c>
      <c r="D12" s="24" t="s">
        <v>44</v>
      </c>
      <c r="E12" s="31" t="s">
        <v>37</v>
      </c>
      <c r="F12" s="32">
        <v>10.99</v>
      </c>
      <c r="G12" s="33">
        <v>142.80000000000001</v>
      </c>
      <c r="H12" s="33">
        <v>4.2</v>
      </c>
      <c r="I12" s="33">
        <v>4.8</v>
      </c>
      <c r="J12" s="33">
        <v>21</v>
      </c>
    </row>
    <row r="13" spans="1:15" ht="23.25" customHeight="1">
      <c r="A13" s="5"/>
      <c r="B13" s="1" t="s">
        <v>17</v>
      </c>
      <c r="C13" s="55">
        <v>265</v>
      </c>
      <c r="D13" s="30" t="s">
        <v>41</v>
      </c>
      <c r="E13" s="31" t="s">
        <v>54</v>
      </c>
      <c r="F13" s="32">
        <v>64.58</v>
      </c>
      <c r="G13" s="63">
        <v>406.25</v>
      </c>
      <c r="H13" s="33">
        <v>21.89</v>
      </c>
      <c r="I13" s="63">
        <v>10.69</v>
      </c>
      <c r="J13" s="63">
        <v>60.48</v>
      </c>
    </row>
    <row r="14" spans="1:15" ht="22.5" customHeight="1">
      <c r="A14" s="5"/>
      <c r="B14" s="1" t="s">
        <v>18</v>
      </c>
      <c r="C14" s="46">
        <v>233</v>
      </c>
      <c r="D14" s="61" t="s">
        <v>42</v>
      </c>
      <c r="E14" s="31" t="s">
        <v>26</v>
      </c>
      <c r="F14" s="32">
        <v>10.02</v>
      </c>
      <c r="G14" s="33">
        <v>119.7</v>
      </c>
      <c r="H14" s="33">
        <v>0.12</v>
      </c>
      <c r="I14" s="33">
        <v>0</v>
      </c>
      <c r="J14" s="33">
        <v>29.8</v>
      </c>
    </row>
    <row r="15" spans="1:15" ht="17.25" customHeight="1">
      <c r="A15" s="5"/>
      <c r="B15" s="1" t="s">
        <v>23</v>
      </c>
      <c r="C15" s="64" t="s">
        <v>27</v>
      </c>
      <c r="D15" s="30" t="s">
        <v>28</v>
      </c>
      <c r="E15" s="31" t="s">
        <v>52</v>
      </c>
      <c r="F15" s="32">
        <v>3.3</v>
      </c>
      <c r="G15" s="28">
        <f t="shared" ref="G15:G16" si="4">67.8/30*E15</f>
        <v>45.199999999999996</v>
      </c>
      <c r="H15" s="28">
        <f t="shared" ref="H15:H16" si="5">2.3/30*E15</f>
        <v>1.5333333333333332</v>
      </c>
      <c r="I15" s="28">
        <f t="shared" ref="I15:I16" si="6">0.2/30*E15</f>
        <v>0.13333333333333333</v>
      </c>
      <c r="J15" s="28">
        <f t="shared" ref="J15:J16" si="7">15/30*E15</f>
        <v>10</v>
      </c>
    </row>
    <row r="16" spans="1:15" ht="17.100000000000001" customHeight="1">
      <c r="A16" s="5"/>
      <c r="B16" s="1" t="s">
        <v>20</v>
      </c>
      <c r="C16" s="64" t="s">
        <v>27</v>
      </c>
      <c r="D16" s="30" t="s">
        <v>29</v>
      </c>
      <c r="E16" s="31" t="s">
        <v>52</v>
      </c>
      <c r="F16" s="32">
        <v>3.31</v>
      </c>
      <c r="G16" s="28">
        <f t="shared" si="4"/>
        <v>45.199999999999996</v>
      </c>
      <c r="H16" s="28">
        <f t="shared" si="5"/>
        <v>1.5333333333333332</v>
      </c>
      <c r="I16" s="28">
        <f t="shared" si="6"/>
        <v>0.13333333333333333</v>
      </c>
      <c r="J16" s="28">
        <f t="shared" si="7"/>
        <v>10</v>
      </c>
    </row>
    <row r="17" spans="1:10" ht="17.100000000000001" customHeight="1">
      <c r="A17" s="5"/>
      <c r="B17" s="45" t="s">
        <v>35</v>
      </c>
      <c r="C17" s="46"/>
      <c r="D17" s="24"/>
      <c r="E17" s="25"/>
      <c r="F17" s="70">
        <v>102.06</v>
      </c>
      <c r="G17" s="71">
        <f t="shared" ref="G17:I17" si="8">SUM(G11:G16)</f>
        <v>855.65000000000009</v>
      </c>
      <c r="H17" s="71">
        <f t="shared" si="8"/>
        <v>30.776666666666664</v>
      </c>
      <c r="I17" s="71">
        <f t="shared" si="8"/>
        <v>20.956666666666663</v>
      </c>
      <c r="J17" s="71">
        <f>SUM(J11:J16)</f>
        <v>142.07999999999998</v>
      </c>
    </row>
    <row r="18" spans="1:10" ht="17.100000000000001" customHeight="1" thickBot="1">
      <c r="A18" s="6"/>
      <c r="B18" s="36"/>
      <c r="C18" s="36"/>
      <c r="D18" s="41"/>
      <c r="E18" s="42"/>
      <c r="F18" s="43"/>
      <c r="G18" s="42"/>
      <c r="H18" s="42"/>
      <c r="I18" s="42"/>
      <c r="J18" s="44"/>
    </row>
    <row r="19" spans="1:10" ht="17.100000000000001" customHeight="1"/>
    <row r="20" spans="1:10" ht="17.100000000000001" customHeight="1"/>
    <row r="22" spans="1:10">
      <c r="E22" s="48">
        <f>SUM('Завтрак 1 вар'!F4:F11)</f>
        <v>117.03999999999999</v>
      </c>
      <c r="F22" s="49">
        <f>SUM(F4:F8)</f>
        <v>117.04</v>
      </c>
    </row>
    <row r="23" spans="1:10">
      <c r="E23" s="48">
        <f>SUM('Завтрак 1 вар'!F13:F20)</f>
        <v>175.57000000000002</v>
      </c>
      <c r="F23" s="49">
        <f>SUM(F11:F18)</f>
        <v>208.23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2023-01-26T05:08:49Z</dcterms:modified>
</cp:coreProperties>
</file>