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/>
  <c r="I8"/>
  <c r="H8"/>
  <c r="G8"/>
  <c r="J20"/>
  <c r="I20"/>
  <c r="H20"/>
  <c r="G20"/>
  <c r="J19"/>
  <c r="I19"/>
  <c r="H19"/>
  <c r="G19"/>
  <c r="J19" i="1"/>
  <c r="I19"/>
  <c r="H19"/>
  <c r="G19"/>
  <c r="J18"/>
  <c r="I18"/>
  <c r="H18"/>
  <c r="G18"/>
  <c r="J7"/>
  <c r="I7"/>
  <c r="H7"/>
  <c r="G7"/>
  <c r="J1" i="2"/>
  <c r="F26" l="1"/>
  <c r="F27"/>
  <c r="E27" l="1"/>
  <c r="E26"/>
</calcChain>
</file>

<file path=xl/sharedStrings.xml><?xml version="1.0" encoding="utf-8"?>
<sst xmlns="http://schemas.openxmlformats.org/spreadsheetml/2006/main" count="123" uniqueCount="62">
  <si>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</si>
  <si>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</si>
  <si>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</si>
  <si>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</si>
  <si>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</si>
  <si>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</si>
  <si>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</si>
  <si>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</si>
  <si>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</si>
  <si>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</si>
  <si>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</si>
  <si>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</si>
  <si>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</si>
  <si>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</si>
  <si>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</si>
  <si>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</si>
  <si>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</si>
  <si>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</si>
  <si>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</si>
  <si>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</si>
  <si>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</si>
  <si>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</si>
  <si>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</si>
  <si>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</si>
  <si>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</si>
  <si>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</si>
  <si>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</si>
  <si>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</si>
  <si>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</si>
  <si>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</si>
  <si>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</si>
  <si>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</si>
  <si>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</si>
  <si>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</si>
  <si>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</si>
  <si>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</si>
  <si>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</si>
  <si>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</si>
  <si>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</si>
  <si>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СУП "ЛАПША-ДОМАШНЯЯ" (РОЛЛТОН)</t>
  </si>
  <si>
    <t>50</t>
  </si>
  <si>
    <r>
      <rPr>
        <sz val="8"/>
        <color rgb="FF0070C0"/>
        <rFont val="Times New Roman"/>
        <family val="1"/>
        <charset val="204"/>
      </rPr>
      <t>МАСЛО</t>
    </r>
    <r>
      <rPr>
        <sz val="8"/>
        <rFont val="Times New Roman"/>
        <family val="1"/>
        <charset val="204"/>
      </rPr>
      <t xml:space="preserve"> СЛИВОЧНОЕ, ПОРЦИОННОЕ</t>
    </r>
  </si>
  <si>
    <t>ОМЛЕТ "НАТУРАЛЬНЫЙ"</t>
  </si>
  <si>
    <t>ЧАЙ С САХАРОМ И ЛИМОНОМ</t>
  </si>
  <si>
    <t>24</t>
  </si>
  <si>
    <t>ПОДГАРНИРОВКА ИЗ ВИНЕГРЕТА "ОВОЩНОГО"</t>
  </si>
  <si>
    <t>20</t>
  </si>
  <si>
    <t>ШНИЦЕЛЬ РЫБНЫЙ "НАТУРАЛЬНЫЙ" ИЗ МИНТАЯ</t>
  </si>
  <si>
    <t>90</t>
  </si>
  <si>
    <t>ПЮРЕ КАРТОФЕЛЬНОЕ СО СЛИВОЧНЫМ МАСЛОМ</t>
  </si>
  <si>
    <t>150/4</t>
  </si>
  <si>
    <t>КП</t>
  </si>
  <si>
    <t>НАПИТОК ИЗ ОБЛЕПИХИ</t>
  </si>
  <si>
    <t>21</t>
  </si>
  <si>
    <t>ВИНЕГРЕТ "ОВОЩНОЙ"</t>
  </si>
  <si>
    <t>8</t>
  </si>
  <si>
    <t>170</t>
  </si>
  <si>
    <t>150/5</t>
  </si>
  <si>
    <t>ПЕЧЕНЬЕ "МИНУСИНСКИЕ УЗОРЫ" (1шт=35,50гр)</t>
  </si>
  <si>
    <t>35,5</t>
  </si>
  <si>
    <t>26</t>
  </si>
  <si>
    <t>180/6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</si>
</sst>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00B0F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6" fillId="5" borderId="17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center" vertical="center"/>
    </xf>
    <xf numFmtId="164" fontId="16" fillId="5" borderId="17" xfId="0" applyNumberFormat="1" applyFont="1" applyFill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8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C16" sqref="C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30</v>
      </c>
      <c r="C1" s="79"/>
      <c r="D1" s="80"/>
      <c r="E1" t="s">
        <v>21</v>
      </c>
      <c r="F1" s="18" t="s">
        <v>31</v>
      </c>
      <c r="I1" t="s">
        <v>1</v>
      </c>
      <c r="J1" s="17">
        <v>44917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72">
        <v>210</v>
      </c>
      <c r="D4" s="77" t="s">
        <v>42</v>
      </c>
      <c r="E4" s="70" t="s">
        <v>56</v>
      </c>
      <c r="F4" s="26">
        <v>37.78</v>
      </c>
      <c r="G4" s="27">
        <v>315.85000000000002</v>
      </c>
      <c r="H4" s="27">
        <v>15.79</v>
      </c>
      <c r="I4" s="27">
        <v>20.76</v>
      </c>
      <c r="J4" s="27">
        <v>16.38</v>
      </c>
    </row>
    <row r="5" spans="1:10" ht="15.75">
      <c r="A5" s="5"/>
      <c r="B5" s="1" t="s">
        <v>12</v>
      </c>
      <c r="C5" s="71">
        <v>377</v>
      </c>
      <c r="D5" s="73" t="s">
        <v>43</v>
      </c>
      <c r="E5" s="25" t="s">
        <v>26</v>
      </c>
      <c r="F5" s="26">
        <v>3.59</v>
      </c>
      <c r="G5" s="27">
        <v>63</v>
      </c>
      <c r="H5" s="27">
        <v>0.2</v>
      </c>
      <c r="I5" s="27">
        <v>0</v>
      </c>
      <c r="J5" s="27">
        <v>15</v>
      </c>
    </row>
    <row r="6" spans="1:10" ht="15.75">
      <c r="A6" s="5"/>
      <c r="B6" s="1"/>
      <c r="C6" s="46">
        <v>14</v>
      </c>
      <c r="D6" s="24" t="s">
        <v>41</v>
      </c>
      <c r="E6" s="25" t="s">
        <v>55</v>
      </c>
      <c r="F6" s="26">
        <v>5.77</v>
      </c>
      <c r="G6" s="27">
        <v>66.2</v>
      </c>
      <c r="H6" s="27">
        <v>0.1</v>
      </c>
      <c r="I6" s="27">
        <v>7.2</v>
      </c>
      <c r="J6" s="27">
        <v>0.14000000000000001</v>
      </c>
    </row>
    <row r="7" spans="1:10" ht="15.75">
      <c r="A7" s="5"/>
      <c r="B7" s="1" t="s">
        <v>22</v>
      </c>
      <c r="C7" s="50" t="s">
        <v>27</v>
      </c>
      <c r="D7" s="24" t="s">
        <v>33</v>
      </c>
      <c r="E7" s="25" t="s">
        <v>44</v>
      </c>
      <c r="F7" s="26">
        <v>1.68</v>
      </c>
      <c r="G7" s="28">
        <f>67.8/30*E7</f>
        <v>54.239999999999995</v>
      </c>
      <c r="H7" s="28">
        <f>2.3/30*E7</f>
        <v>1.8399999999999999</v>
      </c>
      <c r="I7" s="28">
        <f>0.2/30*E7</f>
        <v>0.16</v>
      </c>
      <c r="J7" s="28">
        <f>15/30*E7</f>
        <v>12</v>
      </c>
    </row>
    <row r="8" spans="1:10" ht="16.5" thickBot="1">
      <c r="A8" s="6"/>
      <c r="B8" s="7"/>
      <c r="C8" s="47" t="s">
        <v>27</v>
      </c>
      <c r="D8" s="24" t="s">
        <v>38</v>
      </c>
      <c r="E8" s="25" t="s">
        <v>34</v>
      </c>
      <c r="F8" s="26">
        <v>11.74</v>
      </c>
      <c r="G8" s="27">
        <v>86.25</v>
      </c>
      <c r="H8" s="27">
        <v>0.75</v>
      </c>
      <c r="I8" s="27">
        <v>0</v>
      </c>
      <c r="J8" s="27">
        <v>19.13</v>
      </c>
    </row>
    <row r="9" spans="1:10" ht="16.5" thickBot="1">
      <c r="A9" s="5"/>
      <c r="B9" s="64" t="s">
        <v>35</v>
      </c>
      <c r="C9" s="47"/>
      <c r="D9" s="24"/>
      <c r="E9" s="25"/>
      <c r="F9" s="26">
        <v>60.56</v>
      </c>
      <c r="G9" s="27">
        <v>585.54</v>
      </c>
      <c r="H9" s="27">
        <v>18.68</v>
      </c>
      <c r="I9" s="27">
        <v>27.97</v>
      </c>
      <c r="J9" s="27">
        <v>62.65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5" t="s">
        <v>14</v>
      </c>
      <c r="B12" s="8" t="s">
        <v>15</v>
      </c>
      <c r="C12" s="46">
        <v>67</v>
      </c>
      <c r="D12" s="24" t="s">
        <v>54</v>
      </c>
      <c r="E12" s="25" t="s">
        <v>32</v>
      </c>
      <c r="F12" s="26">
        <v>4.0199999999999996</v>
      </c>
      <c r="G12" s="27">
        <v>86.22</v>
      </c>
      <c r="H12" s="27">
        <v>0.9</v>
      </c>
      <c r="I12" s="27">
        <v>6.06</v>
      </c>
      <c r="J12" s="27">
        <v>7.02</v>
      </c>
    </row>
    <row r="13" spans="1:10" ht="15.75">
      <c r="A13" s="5"/>
      <c r="B13" s="1" t="s">
        <v>16</v>
      </c>
      <c r="C13" s="46">
        <v>113</v>
      </c>
      <c r="D13" s="76" t="s">
        <v>39</v>
      </c>
      <c r="E13" s="25" t="s">
        <v>26</v>
      </c>
      <c r="F13" s="26">
        <v>10.47</v>
      </c>
      <c r="G13" s="27">
        <v>92</v>
      </c>
      <c r="H13" s="27">
        <v>2.08</v>
      </c>
      <c r="I13" s="27">
        <v>4.4800000000000004</v>
      </c>
      <c r="J13" s="27">
        <v>10.72</v>
      </c>
    </row>
    <row r="14" spans="1:10" ht="15.75">
      <c r="A14" s="5"/>
      <c r="B14" s="1" t="s">
        <v>17</v>
      </c>
      <c r="C14" s="55">
        <v>235</v>
      </c>
      <c r="D14" s="24" t="s">
        <v>47</v>
      </c>
      <c r="E14" s="31" t="s">
        <v>48</v>
      </c>
      <c r="F14" s="32">
        <v>27.65</v>
      </c>
      <c r="G14" s="61">
        <v>153.9</v>
      </c>
      <c r="H14" s="61">
        <v>11.43</v>
      </c>
      <c r="I14" s="61">
        <v>5.31</v>
      </c>
      <c r="J14" s="61">
        <v>15.12</v>
      </c>
    </row>
    <row r="15" spans="1:10" ht="15.75">
      <c r="A15" s="5"/>
      <c r="B15" s="1"/>
      <c r="C15" s="55">
        <v>312</v>
      </c>
      <c r="D15" s="24" t="s">
        <v>49</v>
      </c>
      <c r="E15" s="31" t="s">
        <v>57</v>
      </c>
      <c r="F15" s="32">
        <v>14.5</v>
      </c>
      <c r="G15" s="61">
        <v>141.37</v>
      </c>
      <c r="H15" s="61">
        <v>3.21</v>
      </c>
      <c r="I15" s="61">
        <v>2.4500000000000002</v>
      </c>
      <c r="J15" s="61">
        <v>26.62</v>
      </c>
    </row>
    <row r="16" spans="1:10" ht="15.75">
      <c r="A16" s="5"/>
      <c r="B16" s="1"/>
      <c r="C16" s="63" t="s">
        <v>27</v>
      </c>
      <c r="D16" s="30" t="s">
        <v>58</v>
      </c>
      <c r="E16" s="31" t="s">
        <v>59</v>
      </c>
      <c r="F16" s="32">
        <v>14.27</v>
      </c>
      <c r="G16" s="33">
        <v>172.8</v>
      </c>
      <c r="H16" s="33">
        <v>2.3199999999999998</v>
      </c>
      <c r="I16" s="33">
        <v>23.6</v>
      </c>
      <c r="J16" s="33">
        <v>23.76</v>
      </c>
    </row>
    <row r="17" spans="1:10" ht="15.75">
      <c r="A17" s="5"/>
      <c r="B17" s="1" t="s">
        <v>18</v>
      </c>
      <c r="C17" s="52" t="s">
        <v>51</v>
      </c>
      <c r="D17" s="75" t="s">
        <v>52</v>
      </c>
      <c r="E17" s="31" t="s">
        <v>26</v>
      </c>
      <c r="F17" s="32">
        <v>16.28</v>
      </c>
      <c r="G17" s="34">
        <v>104</v>
      </c>
      <c r="H17" s="34">
        <v>0.3</v>
      </c>
      <c r="I17" s="34">
        <v>1.2</v>
      </c>
      <c r="J17" s="34">
        <v>6.8</v>
      </c>
    </row>
    <row r="18" spans="1:10" ht="15.75">
      <c r="A18" s="5"/>
      <c r="B18" s="1" t="s">
        <v>23</v>
      </c>
      <c r="C18" s="51" t="s">
        <v>27</v>
      </c>
      <c r="D18" s="24" t="s">
        <v>36</v>
      </c>
      <c r="E18" s="25" t="s">
        <v>60</v>
      </c>
      <c r="F18" s="26">
        <v>1.83</v>
      </c>
      <c r="G18" s="28">
        <f t="shared" ref="G18:G19" si="0">67.8/30*E18</f>
        <v>58.759999999999991</v>
      </c>
      <c r="H18" s="28">
        <f t="shared" ref="H18:H19" si="1">2.3/30*E18</f>
        <v>1.9933333333333332</v>
      </c>
      <c r="I18" s="28">
        <f t="shared" ref="I18:I19" si="2">0.2/30*E18</f>
        <v>0.17333333333333334</v>
      </c>
      <c r="J18" s="28">
        <f t="shared" ref="J18:J19" si="3">15/30*E18</f>
        <v>13</v>
      </c>
    </row>
    <row r="19" spans="1:10" ht="15.75">
      <c r="A19" s="5"/>
      <c r="B19" s="1" t="s">
        <v>20</v>
      </c>
      <c r="C19" s="51" t="s">
        <v>27</v>
      </c>
      <c r="D19" s="24" t="s">
        <v>33</v>
      </c>
      <c r="E19" s="25" t="s">
        <v>60</v>
      </c>
      <c r="F19" s="26">
        <v>1.84</v>
      </c>
      <c r="G19" s="28">
        <f t="shared" si="0"/>
        <v>58.759999999999991</v>
      </c>
      <c r="H19" s="28">
        <f t="shared" si="1"/>
        <v>1.9933333333333332</v>
      </c>
      <c r="I19" s="28">
        <f t="shared" si="2"/>
        <v>0.17333333333333334</v>
      </c>
      <c r="J19" s="28">
        <f t="shared" si="3"/>
        <v>13</v>
      </c>
    </row>
    <row r="20" spans="1:10" ht="15.75">
      <c r="A20" s="5"/>
      <c r="B20" s="21" t="s">
        <v>35</v>
      </c>
      <c r="C20" s="46"/>
      <c r="D20" s="24"/>
      <c r="E20" s="25"/>
      <c r="F20" s="68">
        <v>90.86</v>
      </c>
      <c r="G20" s="69">
        <v>867.81</v>
      </c>
      <c r="H20" s="69">
        <v>24.23</v>
      </c>
      <c r="I20" s="69">
        <v>43.29</v>
      </c>
      <c r="J20" s="69">
        <v>116.04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4" workbookViewId="0">
      <selection activeCell="M17" sqref="M17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8" t="s">
        <v>30</v>
      </c>
      <c r="C1" s="79"/>
      <c r="D1" s="80"/>
      <c r="E1" t="s">
        <v>21</v>
      </c>
      <c r="F1" s="18" t="s">
        <v>31</v>
      </c>
      <c r="I1" t="s">
        <v>1</v>
      </c>
      <c r="J1" s="17">
        <f>'Завтрак 1 вар'!J1</f>
        <v>44917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 thickBot="1">
      <c r="A4" s="3" t="s">
        <v>10</v>
      </c>
      <c r="B4" s="8"/>
      <c r="C4" s="74">
        <v>67</v>
      </c>
      <c r="D4" s="24" t="s">
        <v>45</v>
      </c>
      <c r="E4" s="31" t="s">
        <v>46</v>
      </c>
      <c r="F4" s="32">
        <v>1.34</v>
      </c>
      <c r="G4" s="61">
        <v>28.74</v>
      </c>
      <c r="H4" s="61">
        <v>0.3</v>
      </c>
      <c r="I4" s="61">
        <v>2.02</v>
      </c>
      <c r="J4" s="61">
        <v>2.34</v>
      </c>
      <c r="K4" s="56"/>
      <c r="L4" s="57"/>
      <c r="M4" s="58"/>
      <c r="N4" s="58"/>
      <c r="O4" s="59"/>
    </row>
    <row r="5" spans="1:15" ht="21.75" customHeight="1">
      <c r="B5" s="4" t="s">
        <v>11</v>
      </c>
      <c r="C5" s="55">
        <v>235</v>
      </c>
      <c r="D5" s="24" t="s">
        <v>47</v>
      </c>
      <c r="E5" s="31" t="s">
        <v>48</v>
      </c>
      <c r="F5" s="32">
        <v>27.65</v>
      </c>
      <c r="G5" s="61">
        <v>153.9</v>
      </c>
      <c r="H5" s="61">
        <v>11.43</v>
      </c>
      <c r="I5" s="61">
        <v>5.31</v>
      </c>
      <c r="J5" s="61">
        <v>15.12</v>
      </c>
      <c r="K5" s="56"/>
      <c r="L5" s="57"/>
      <c r="M5" s="58"/>
      <c r="N5" s="58"/>
      <c r="O5" s="60"/>
    </row>
    <row r="6" spans="1:15" ht="17.100000000000001" customHeight="1">
      <c r="B6" s="8"/>
      <c r="C6" s="55">
        <v>312</v>
      </c>
      <c r="D6" s="24" t="s">
        <v>49</v>
      </c>
      <c r="E6" s="31" t="s">
        <v>50</v>
      </c>
      <c r="F6" s="32">
        <v>13.78</v>
      </c>
      <c r="G6" s="61">
        <v>142.30000000000001</v>
      </c>
      <c r="H6" s="61">
        <v>2.4</v>
      </c>
      <c r="I6" s="61">
        <v>3.2</v>
      </c>
      <c r="J6" s="61">
        <v>26.2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 t="s">
        <v>51</v>
      </c>
      <c r="D7" s="75" t="s">
        <v>52</v>
      </c>
      <c r="E7" s="31" t="s">
        <v>26</v>
      </c>
      <c r="F7" s="32">
        <v>16.28</v>
      </c>
      <c r="G7" s="34">
        <v>104</v>
      </c>
      <c r="H7" s="34">
        <v>0.3</v>
      </c>
      <c r="I7" s="34">
        <v>1.2</v>
      </c>
      <c r="J7" s="34">
        <v>6.8</v>
      </c>
    </row>
    <row r="8" spans="1:15" ht="17.100000000000001" customHeight="1">
      <c r="A8" s="5"/>
      <c r="B8" s="35" t="s">
        <v>22</v>
      </c>
      <c r="C8" s="55" t="s">
        <v>27</v>
      </c>
      <c r="D8" s="30" t="s">
        <v>28</v>
      </c>
      <c r="E8" s="31" t="s">
        <v>53</v>
      </c>
      <c r="F8" s="32">
        <v>1.51</v>
      </c>
      <c r="G8" s="28">
        <f t="shared" ref="G8" si="0">67.8/30*E8</f>
        <v>47.459999999999994</v>
      </c>
      <c r="H8" s="28">
        <f t="shared" ref="H8" si="1">2.3/30*E8</f>
        <v>1.6099999999999999</v>
      </c>
      <c r="I8" s="28">
        <f t="shared" ref="I8" si="2">0.2/30*E8</f>
        <v>0.14000000000000001</v>
      </c>
      <c r="J8" s="28">
        <f t="shared" ref="J8" si="3">15/30*E8</f>
        <v>10.5</v>
      </c>
    </row>
    <row r="9" spans="1:15" ht="17.100000000000001" customHeight="1" thickBot="1">
      <c r="A9" s="6"/>
      <c r="B9" s="35" t="s">
        <v>35</v>
      </c>
      <c r="C9" s="55"/>
      <c r="D9" s="30"/>
      <c r="E9" s="31"/>
      <c r="F9" s="66">
        <v>60.56</v>
      </c>
      <c r="G9" s="67">
        <v>476.4</v>
      </c>
      <c r="H9" s="67">
        <v>16.04</v>
      </c>
      <c r="I9" s="67">
        <v>11.74</v>
      </c>
      <c r="J9" s="67">
        <v>60.96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46">
        <v>67</v>
      </c>
      <c r="D13" s="24" t="s">
        <v>54</v>
      </c>
      <c r="E13" s="31" t="s">
        <v>34</v>
      </c>
      <c r="F13" s="32">
        <v>6.7</v>
      </c>
      <c r="G13" s="33">
        <v>143.69999999999999</v>
      </c>
      <c r="H13" s="33">
        <v>1.5</v>
      </c>
      <c r="I13" s="33">
        <v>10.1</v>
      </c>
      <c r="J13" s="33">
        <v>11.7</v>
      </c>
    </row>
    <row r="14" spans="1:15" ht="22.5" customHeight="1">
      <c r="A14" s="5"/>
      <c r="B14" s="1" t="s">
        <v>16</v>
      </c>
      <c r="C14" s="46">
        <v>113</v>
      </c>
      <c r="D14" s="76" t="s">
        <v>39</v>
      </c>
      <c r="E14" s="31" t="s">
        <v>37</v>
      </c>
      <c r="F14" s="32">
        <v>13.09</v>
      </c>
      <c r="G14" s="33">
        <v>115</v>
      </c>
      <c r="H14" s="33">
        <v>2.6</v>
      </c>
      <c r="I14" s="33">
        <v>5.6</v>
      </c>
      <c r="J14" s="33">
        <v>13.4</v>
      </c>
    </row>
    <row r="15" spans="1:15" ht="17.25" customHeight="1">
      <c r="A15" s="5"/>
      <c r="B15" s="1" t="s">
        <v>17</v>
      </c>
      <c r="C15" s="55">
        <v>235</v>
      </c>
      <c r="D15" s="24" t="s">
        <v>47</v>
      </c>
      <c r="E15" s="31" t="s">
        <v>34</v>
      </c>
      <c r="F15" s="32">
        <v>30.73</v>
      </c>
      <c r="G15" s="33">
        <v>171</v>
      </c>
      <c r="H15" s="33">
        <v>12.7</v>
      </c>
      <c r="I15" s="61">
        <v>5.9</v>
      </c>
      <c r="J15" s="33">
        <v>16.8</v>
      </c>
    </row>
    <row r="16" spans="1:15" ht="17.100000000000001" customHeight="1">
      <c r="A16" s="5"/>
      <c r="B16" s="1"/>
      <c r="C16" s="55">
        <v>312</v>
      </c>
      <c r="D16" s="24" t="s">
        <v>49</v>
      </c>
      <c r="E16" s="31" t="s">
        <v>61</v>
      </c>
      <c r="F16" s="32">
        <v>17.399999999999999</v>
      </c>
      <c r="G16" s="61">
        <v>170.94</v>
      </c>
      <c r="H16" s="61">
        <v>3.89</v>
      </c>
      <c r="I16" s="61">
        <v>2.96</v>
      </c>
      <c r="J16" s="61">
        <v>32.19</v>
      </c>
    </row>
    <row r="17" spans="1:10" ht="17.100000000000001" customHeight="1">
      <c r="A17" s="5"/>
      <c r="B17" s="1"/>
      <c r="C17" s="63" t="s">
        <v>27</v>
      </c>
      <c r="D17" s="30" t="s">
        <v>58</v>
      </c>
      <c r="E17" s="31" t="s">
        <v>59</v>
      </c>
      <c r="F17" s="32">
        <v>14.27</v>
      </c>
      <c r="G17" s="33">
        <v>172.8</v>
      </c>
      <c r="H17" s="33">
        <v>2.3199999999999998</v>
      </c>
      <c r="I17" s="33">
        <v>23.6</v>
      </c>
      <c r="J17" s="33">
        <v>23.76</v>
      </c>
    </row>
    <row r="18" spans="1:10" ht="17.100000000000001" customHeight="1">
      <c r="A18" s="5"/>
      <c r="B18" s="1" t="s">
        <v>18</v>
      </c>
      <c r="C18" s="52" t="s">
        <v>51</v>
      </c>
      <c r="D18" s="75" t="s">
        <v>52</v>
      </c>
      <c r="E18" s="31" t="s">
        <v>26</v>
      </c>
      <c r="F18" s="32">
        <v>16.28</v>
      </c>
      <c r="G18" s="34">
        <v>104</v>
      </c>
      <c r="H18" s="34">
        <v>0.3</v>
      </c>
      <c r="I18" s="34">
        <v>1.2</v>
      </c>
      <c r="J18" s="34">
        <v>6.8</v>
      </c>
    </row>
    <row r="19" spans="1:10" ht="17.100000000000001" customHeight="1">
      <c r="A19" s="5"/>
      <c r="B19" s="1" t="s">
        <v>23</v>
      </c>
      <c r="C19" s="62" t="s">
        <v>27</v>
      </c>
      <c r="D19" s="30" t="s">
        <v>28</v>
      </c>
      <c r="E19" s="31" t="s">
        <v>40</v>
      </c>
      <c r="F19" s="32">
        <v>3.57</v>
      </c>
      <c r="G19" s="28">
        <f t="shared" ref="G19:G20" si="4">67.8/30*E19</f>
        <v>112.99999999999999</v>
      </c>
      <c r="H19" s="28">
        <f t="shared" ref="H19:H20" si="5">2.3/30*E19</f>
        <v>3.833333333333333</v>
      </c>
      <c r="I19" s="28">
        <f t="shared" ref="I19:I20" si="6">0.2/30*E19</f>
        <v>0.33333333333333337</v>
      </c>
      <c r="J19" s="28">
        <f t="shared" ref="J19:J20" si="7">15/30*E19</f>
        <v>25</v>
      </c>
    </row>
    <row r="20" spans="1:10" ht="17.100000000000001" customHeight="1">
      <c r="A20" s="5"/>
      <c r="B20" s="1" t="s">
        <v>20</v>
      </c>
      <c r="C20" s="62" t="s">
        <v>27</v>
      </c>
      <c r="D20" s="30" t="s">
        <v>29</v>
      </c>
      <c r="E20" s="31" t="s">
        <v>40</v>
      </c>
      <c r="F20" s="32">
        <v>3.58</v>
      </c>
      <c r="G20" s="28">
        <f t="shared" si="4"/>
        <v>112.99999999999999</v>
      </c>
      <c r="H20" s="28">
        <f t="shared" si="5"/>
        <v>3.833333333333333</v>
      </c>
      <c r="I20" s="28">
        <f t="shared" si="6"/>
        <v>0.33333333333333337</v>
      </c>
      <c r="J20" s="28">
        <f t="shared" si="7"/>
        <v>25</v>
      </c>
    </row>
    <row r="21" spans="1:10" ht="15.75">
      <c r="A21" s="5"/>
      <c r="B21" s="45" t="s">
        <v>35</v>
      </c>
      <c r="C21" s="46"/>
      <c r="D21" s="24"/>
      <c r="E21" s="25"/>
      <c r="F21" s="68">
        <v>105.62</v>
      </c>
      <c r="G21" s="69">
        <v>1103.44</v>
      </c>
      <c r="H21" s="69">
        <v>30.98</v>
      </c>
      <c r="I21" s="69">
        <v>49.72</v>
      </c>
      <c r="J21" s="69">
        <v>154.65</v>
      </c>
    </row>
    <row r="22" spans="1:10" ht="15.75" thickBot="1">
      <c r="A22" s="6"/>
      <c r="B22" s="36"/>
      <c r="C22" s="36"/>
      <c r="D22" s="41"/>
      <c r="E22" s="42"/>
      <c r="F22" s="43"/>
      <c r="G22" s="42"/>
      <c r="H22" s="42"/>
      <c r="I22" s="42"/>
      <c r="J22" s="44"/>
    </row>
    <row r="26" spans="1:10">
      <c r="E26" s="48">
        <f>SUM('Завтрак 1 вар'!F4:F10)</f>
        <v>121.12</v>
      </c>
      <c r="F26" s="49">
        <f>SUM(F5:F10)</f>
        <v>119.78</v>
      </c>
    </row>
    <row r="27" spans="1:10">
      <c r="E27" s="48">
        <f>SUM('Завтрак 1 вар'!F12:F21)</f>
        <v>181.72</v>
      </c>
      <c r="F27" s="49">
        <f>SUM(F13:F22)</f>
        <v>211.23999999999998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2022-12-21T03:48:50Z</dcterms:modified>
</cp:coreProperties>
</file>