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 activeTab="1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/>
  <c r="I7"/>
  <c r="H7"/>
  <c r="G7"/>
  <c r="J17"/>
  <c r="I17"/>
  <c r="H17"/>
  <c r="G17"/>
  <c r="J16"/>
  <c r="I16"/>
  <c r="H16"/>
  <c r="G16"/>
  <c r="J17" i="1"/>
  <c r="I17"/>
  <c r="H17"/>
  <c r="G17"/>
  <c r="J16"/>
  <c r="I16"/>
  <c r="H16"/>
  <c r="G16"/>
  <c r="J6"/>
  <c r="I6"/>
  <c r="H6"/>
  <c r="G6"/>
  <c r="J1" i="2"/>
  <c r="F23" l="1"/>
  <c r="F24"/>
  <c r="E24" l="1"/>
  <c r="E23"/>
</calcChain>
</file>

<file path=xl/sharedStrings.xml><?xml version="1.0" encoding="utf-8"?>
<sst xmlns="http://schemas.openxmlformats.org/spreadsheetml/2006/main" count="108" uniqueCount="57">
  <si>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</si>
  <si>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</si>
  <si>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</si>
  <si>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</si>
  <si>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</si>
  <si>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</si>
  <si>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</si>
  <si>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</si>
  <si>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</si>
  <si>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</si>
  <si>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</si>
  <si>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</si>
  <si>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</si>
  <si>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</si>
  <si>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</si>
  <si>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</si>
  <si>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</si>
  <si>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</si>
  <si>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</si>
  <si>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</si>
  <si>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</si>
  <si>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</si>
  <si>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</si>
  <si>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</si>
  <si>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</si>
  <si>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</si>
  <si>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</si>
  <si>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</si>
  <si>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</si>
  <si>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</si>
  <si>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</si>
  <si>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</si>
  <si>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60</t>
  </si>
  <si>
    <t>ХЛЕБ ПШЕНИЧНО-РЖАНОЙ</t>
  </si>
  <si>
    <t>100</t>
  </si>
  <si>
    <t>ИТОГО</t>
  </si>
  <si>
    <t>ХЛЕБ ПШЕНИЧНЫЙ</t>
  </si>
  <si>
    <t>10</t>
  </si>
  <si>
    <t>КОМПОТ ИЗ СУХОФРУКТОВ</t>
  </si>
  <si>
    <t>БОРЩ ИЗ СВЕЖЕЙ КАПУСТЫ С КАРТОФЕЛЕМ СО СМЕТАНОЙ</t>
  </si>
  <si>
    <r>
      <rPr>
        <sz val="8"/>
        <color rgb="FF0070C0"/>
        <rFont val="Times New Roman"/>
        <family val="1"/>
        <charset val="204"/>
      </rPr>
      <t>СЫР</t>
    </r>
    <r>
      <rPr>
        <sz val="8"/>
        <rFont val="Times New Roman"/>
        <family val="1"/>
        <charset val="204"/>
      </rPr>
      <t xml:space="preserve"> ТВЕРДЫЙ, ПОРЦИОННЫЙ</t>
    </r>
  </si>
  <si>
    <r>
      <t>КАША МОЛОЧНАЯ "</t>
    </r>
    <r>
      <rPr>
        <sz val="8"/>
        <color rgb="FF0070C0"/>
        <rFont val="Times New Roman"/>
        <family val="1"/>
        <charset val="204"/>
      </rPr>
      <t>КУКУРУЗНАЯ</t>
    </r>
    <r>
      <rPr>
        <sz val="8"/>
        <rFont val="Times New Roman"/>
        <family val="1"/>
        <charset val="204"/>
      </rPr>
      <t>" СО СЛИВОЧНЫМ МАСЛОМ</t>
    </r>
  </si>
  <si>
    <t>КАКАО С МОЛОКОМ ЦЕЛЬНЫМ</t>
  </si>
  <si>
    <r>
      <t xml:space="preserve">ФРУКТ СВЕЖИЙ  </t>
    </r>
    <r>
      <rPr>
        <sz val="8"/>
        <color rgb="FF0070C0"/>
        <rFont val="Times New Roman"/>
        <family val="1"/>
        <charset val="204"/>
      </rPr>
      <t>"ЯБЛОКО"</t>
    </r>
  </si>
  <si>
    <t>160</t>
  </si>
  <si>
    <t>23</t>
  </si>
  <si>
    <t>ПОДГАРНИРОВКА ИЗ САЛАТА "КАРТОФЕЛЬНОГО" С СЕЛЬДЬЮ</t>
  </si>
  <si>
    <t>20</t>
  </si>
  <si>
    <t>КАПУСТА ТУШЕНАЯ С МЯСОМ (БИГУС)</t>
  </si>
  <si>
    <t>220</t>
  </si>
  <si>
    <t>ЧАЙ С САХАРОМ</t>
  </si>
  <si>
    <t>22</t>
  </si>
  <si>
    <r>
      <t xml:space="preserve">САЛАТ </t>
    </r>
    <r>
      <rPr>
        <sz val="8"/>
        <color rgb="FF0070C0"/>
        <rFont val="Times New Roman"/>
        <family val="1"/>
        <charset val="204"/>
      </rPr>
      <t>"КАРТОФЕЛЬНЫЙ" С СЕЛЬДЬЮ</t>
    </r>
  </si>
  <si>
    <t>240</t>
  </si>
  <si>
    <t>250</t>
  </si>
  <si>
    <t>280</t>
  </si>
  <si>
    <t>42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</si>
</sst>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0" fontId="16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15" fillId="0" borderId="17" xfId="0" applyNumberFormat="1" applyFont="1" applyBorder="1" applyAlignment="1" applyProtection="1">
      <alignment horizontal="center" vertical="center" wrapText="1"/>
      <protection locked="0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8" fillId="5" borderId="17" xfId="0" applyNumberFormat="1" applyFont="1" applyFill="1" applyBorder="1" applyAlignment="1">
      <alignment vertical="center"/>
    </xf>
    <xf numFmtId="2" fontId="19" fillId="0" borderId="17" xfId="0" applyNumberFormat="1" applyFont="1" applyBorder="1" applyAlignment="1">
      <alignment horizontal="center" vertical="center"/>
    </xf>
    <xf numFmtId="164" fontId="18" fillId="5" borderId="17" xfId="0" applyNumberFormat="1" applyFont="1" applyFill="1" applyBorder="1" applyAlignment="1" applyProtection="1">
      <alignment vertical="center"/>
      <protection locked="0"/>
    </xf>
    <xf numFmtId="2" fontId="19" fillId="0" borderId="17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workbookViewId="0">
      <selection activeCell="L22" sqref="L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2" t="s">
        <v>30</v>
      </c>
      <c r="C1" s="73"/>
      <c r="D1" s="74"/>
      <c r="E1" t="s">
        <v>21</v>
      </c>
      <c r="F1" s="18" t="s">
        <v>31</v>
      </c>
      <c r="I1" t="s">
        <v>1</v>
      </c>
      <c r="J1" s="17">
        <v>44902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6">
        <v>174</v>
      </c>
      <c r="D4" s="24" t="s">
        <v>41</v>
      </c>
      <c r="E4" s="25" t="s">
        <v>26</v>
      </c>
      <c r="F4" s="26">
        <v>17.47</v>
      </c>
      <c r="G4" s="27">
        <v>189</v>
      </c>
      <c r="H4" s="27">
        <v>60</v>
      </c>
      <c r="I4" s="27">
        <v>3.2</v>
      </c>
      <c r="J4" s="27">
        <v>33</v>
      </c>
    </row>
    <row r="5" spans="1:10" ht="15.75">
      <c r="A5" s="5"/>
      <c r="B5" s="1" t="s">
        <v>12</v>
      </c>
      <c r="C5" s="64">
        <v>382</v>
      </c>
      <c r="D5" s="24" t="s">
        <v>42</v>
      </c>
      <c r="E5" s="25" t="s">
        <v>26</v>
      </c>
      <c r="F5" s="26">
        <v>14.32</v>
      </c>
      <c r="G5" s="27">
        <v>157.30000000000001</v>
      </c>
      <c r="H5" s="27">
        <v>3.8</v>
      </c>
      <c r="I5" s="27">
        <v>3.9</v>
      </c>
      <c r="J5" s="27">
        <v>26.7</v>
      </c>
    </row>
    <row r="6" spans="1:10" ht="15.75">
      <c r="A6" s="5"/>
      <c r="B6" s="1" t="s">
        <v>22</v>
      </c>
      <c r="C6" s="50" t="s">
        <v>27</v>
      </c>
      <c r="D6" s="24" t="s">
        <v>36</v>
      </c>
      <c r="E6" s="25" t="s">
        <v>45</v>
      </c>
      <c r="F6" s="26">
        <v>1.65</v>
      </c>
      <c r="G6" s="28">
        <f>67.8/30*E6</f>
        <v>51.98</v>
      </c>
      <c r="H6" s="28">
        <f>2.3/30*E6</f>
        <v>1.7633333333333332</v>
      </c>
      <c r="I6" s="28">
        <f>0.2/30*E6</f>
        <v>0.15333333333333335</v>
      </c>
      <c r="J6" s="28">
        <f>15/30*E6</f>
        <v>11.5</v>
      </c>
    </row>
    <row r="7" spans="1:10" ht="15.75">
      <c r="A7" s="5"/>
      <c r="B7" s="2"/>
      <c r="C7" s="47">
        <v>15</v>
      </c>
      <c r="D7" s="24" t="s">
        <v>40</v>
      </c>
      <c r="E7" s="25" t="s">
        <v>37</v>
      </c>
      <c r="F7" s="26">
        <v>8.33</v>
      </c>
      <c r="G7" s="65">
        <v>54</v>
      </c>
      <c r="H7" s="65">
        <v>3.45</v>
      </c>
      <c r="I7" s="65">
        <v>4.3499999999999996</v>
      </c>
      <c r="J7" s="65">
        <v>0</v>
      </c>
    </row>
    <row r="8" spans="1:10" ht="16.5" thickBot="1">
      <c r="A8" s="6"/>
      <c r="B8" s="7"/>
      <c r="C8" s="47" t="s">
        <v>27</v>
      </c>
      <c r="D8" s="24" t="s">
        <v>43</v>
      </c>
      <c r="E8" s="25" t="s">
        <v>44</v>
      </c>
      <c r="F8" s="26">
        <v>18.79</v>
      </c>
      <c r="G8" s="27">
        <v>57.5</v>
      </c>
      <c r="H8" s="27">
        <v>0.5</v>
      </c>
      <c r="I8" s="27">
        <v>0</v>
      </c>
      <c r="J8" s="27">
        <v>12.75</v>
      </c>
    </row>
    <row r="9" spans="1:10" ht="16.5" thickBot="1">
      <c r="A9" s="5"/>
      <c r="B9" s="66" t="s">
        <v>35</v>
      </c>
      <c r="C9" s="47"/>
      <c r="D9" s="24"/>
      <c r="E9" s="25"/>
      <c r="F9" s="70">
        <v>60.56</v>
      </c>
      <c r="G9" s="71">
        <v>509.78</v>
      </c>
      <c r="H9" s="71">
        <v>69.510000000000005</v>
      </c>
      <c r="I9" s="71">
        <v>11.46</v>
      </c>
      <c r="J9" s="71">
        <v>83.95</v>
      </c>
    </row>
    <row r="10" spans="1:10" ht="15.75">
      <c r="A10" s="3" t="s">
        <v>13</v>
      </c>
      <c r="B10" s="9" t="s">
        <v>19</v>
      </c>
      <c r="C10" s="46"/>
      <c r="D10" s="24"/>
      <c r="E10" s="25"/>
      <c r="F10" s="26"/>
      <c r="G10" s="27"/>
      <c r="H10" s="27"/>
      <c r="I10" s="27"/>
      <c r="J10" s="27"/>
    </row>
    <row r="11" spans="1:10" ht="15.75" thickBot="1">
      <c r="A11" s="5"/>
      <c r="B11" s="2"/>
      <c r="C11" s="2"/>
      <c r="D11" s="22"/>
      <c r="E11" s="13"/>
      <c r="F11" s="19"/>
      <c r="G11" s="13"/>
      <c r="H11" s="13"/>
      <c r="I11" s="13"/>
      <c r="J11" s="14"/>
    </row>
    <row r="12" spans="1:10" ht="15.75">
      <c r="A12" s="67" t="s">
        <v>14</v>
      </c>
      <c r="B12" s="8" t="s">
        <v>15</v>
      </c>
      <c r="C12" s="46">
        <v>77</v>
      </c>
      <c r="D12" s="24" t="s">
        <v>52</v>
      </c>
      <c r="E12" s="25" t="s">
        <v>32</v>
      </c>
      <c r="F12" s="26">
        <v>8.33</v>
      </c>
      <c r="G12" s="27">
        <v>106.8</v>
      </c>
      <c r="H12" s="27">
        <v>7.92</v>
      </c>
      <c r="I12" s="27">
        <v>2.76</v>
      </c>
      <c r="J12" s="27">
        <v>1.2</v>
      </c>
    </row>
    <row r="13" spans="1:10" ht="22.5">
      <c r="A13" s="5"/>
      <c r="B13" s="1" t="s">
        <v>16</v>
      </c>
      <c r="C13" s="46">
        <v>82</v>
      </c>
      <c r="D13" s="24" t="s">
        <v>39</v>
      </c>
      <c r="E13" s="25" t="s">
        <v>26</v>
      </c>
      <c r="F13" s="26">
        <v>11.25</v>
      </c>
      <c r="G13" s="27">
        <v>89.76</v>
      </c>
      <c r="H13" s="27">
        <v>1.44</v>
      </c>
      <c r="I13" s="27">
        <v>3.92</v>
      </c>
      <c r="J13" s="27">
        <v>12.16</v>
      </c>
    </row>
    <row r="14" spans="1:10" ht="15.75">
      <c r="A14" s="5"/>
      <c r="B14" s="1" t="s">
        <v>17</v>
      </c>
      <c r="C14" s="55">
        <v>321</v>
      </c>
      <c r="D14" s="30" t="s">
        <v>48</v>
      </c>
      <c r="E14" s="31" t="s">
        <v>53</v>
      </c>
      <c r="F14" s="32">
        <v>59.98</v>
      </c>
      <c r="G14" s="62">
        <v>415.36</v>
      </c>
      <c r="H14" s="62">
        <v>19.010000000000002</v>
      </c>
      <c r="I14" s="62">
        <v>19.940000000000001</v>
      </c>
      <c r="J14" s="62">
        <v>20.59</v>
      </c>
    </row>
    <row r="15" spans="1:10" ht="15.75">
      <c r="A15" s="5"/>
      <c r="B15" s="1" t="s">
        <v>18</v>
      </c>
      <c r="C15" s="52">
        <v>349</v>
      </c>
      <c r="D15" s="30" t="s">
        <v>38</v>
      </c>
      <c r="E15" s="25" t="s">
        <v>26</v>
      </c>
      <c r="F15" s="26">
        <v>5.32</v>
      </c>
      <c r="G15" s="27">
        <v>87.6</v>
      </c>
      <c r="H15" s="27">
        <v>0.08</v>
      </c>
      <c r="I15" s="27">
        <v>0</v>
      </c>
      <c r="J15" s="27">
        <v>22</v>
      </c>
    </row>
    <row r="16" spans="1:10" ht="15.75">
      <c r="A16" s="5"/>
      <c r="B16" s="1" t="s">
        <v>23</v>
      </c>
      <c r="C16" s="51" t="s">
        <v>27</v>
      </c>
      <c r="D16" s="24" t="s">
        <v>36</v>
      </c>
      <c r="E16" s="25" t="s">
        <v>56</v>
      </c>
      <c r="F16" s="26">
        <v>2.99</v>
      </c>
      <c r="G16" s="28">
        <f t="shared" ref="G16:G17" si="0">67.8/30*E16</f>
        <v>94.919999999999987</v>
      </c>
      <c r="H16" s="28">
        <f t="shared" ref="H16:H17" si="1">2.3/30*E16</f>
        <v>3.2199999999999998</v>
      </c>
      <c r="I16" s="28">
        <f t="shared" ref="I16:I17" si="2">0.2/30*E16</f>
        <v>0.28000000000000003</v>
      </c>
      <c r="J16" s="28">
        <f t="shared" ref="J16:J17" si="3">15/30*E16</f>
        <v>21</v>
      </c>
    </row>
    <row r="17" spans="1:10" ht="15.75">
      <c r="A17" s="5"/>
      <c r="B17" s="1" t="s">
        <v>20</v>
      </c>
      <c r="C17" s="51" t="s">
        <v>27</v>
      </c>
      <c r="D17" s="24" t="s">
        <v>33</v>
      </c>
      <c r="E17" s="25" t="s">
        <v>56</v>
      </c>
      <c r="F17" s="26">
        <v>2.99</v>
      </c>
      <c r="G17" s="28">
        <f t="shared" si="0"/>
        <v>94.919999999999987</v>
      </c>
      <c r="H17" s="28">
        <f t="shared" si="1"/>
        <v>3.2199999999999998</v>
      </c>
      <c r="I17" s="28">
        <f t="shared" si="2"/>
        <v>0.28000000000000003</v>
      </c>
      <c r="J17" s="28">
        <f t="shared" si="3"/>
        <v>21</v>
      </c>
    </row>
    <row r="18" spans="1:10" ht="15.75">
      <c r="A18" s="5"/>
      <c r="B18" s="21" t="s">
        <v>35</v>
      </c>
      <c r="C18" s="46"/>
      <c r="D18" s="24"/>
      <c r="E18" s="25"/>
      <c r="F18" s="70">
        <v>90.86</v>
      </c>
      <c r="G18" s="71">
        <v>889.36</v>
      </c>
      <c r="H18" s="71">
        <v>34.89</v>
      </c>
      <c r="I18" s="71">
        <v>26.92</v>
      </c>
      <c r="J18" s="71">
        <v>97.95</v>
      </c>
    </row>
    <row r="19" spans="1:10" ht="15.75" thickBot="1">
      <c r="A19" s="6"/>
      <c r="B19" s="7"/>
      <c r="C19" s="7"/>
      <c r="D19" s="23"/>
      <c r="E19" s="15"/>
      <c r="F19" s="20"/>
      <c r="G19" s="15"/>
      <c r="H19" s="15"/>
      <c r="I19" s="15"/>
      <c r="J1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>
      <selection activeCell="M16" sqref="M16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2" t="s">
        <v>30</v>
      </c>
      <c r="C1" s="73"/>
      <c r="D1" s="74"/>
      <c r="E1" t="s">
        <v>21</v>
      </c>
      <c r="F1" s="18" t="s">
        <v>31</v>
      </c>
      <c r="I1" t="s">
        <v>1</v>
      </c>
      <c r="J1" s="17">
        <f>'Завтрак 1 вар'!J1</f>
        <v>44902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24</v>
      </c>
      <c r="D3" s="53" t="s">
        <v>4</v>
      </c>
      <c r="E3" s="53" t="s">
        <v>25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23.25" customHeight="1" thickBot="1">
      <c r="A4" s="3" t="s">
        <v>10</v>
      </c>
      <c r="B4" s="11"/>
      <c r="C4" s="55">
        <v>77</v>
      </c>
      <c r="D4" s="30" t="s">
        <v>46</v>
      </c>
      <c r="E4" s="31" t="s">
        <v>47</v>
      </c>
      <c r="F4" s="32">
        <v>2.77</v>
      </c>
      <c r="G4" s="62">
        <v>36.5</v>
      </c>
      <c r="H4" s="62">
        <v>2.64</v>
      </c>
      <c r="I4" s="62">
        <v>0.92</v>
      </c>
      <c r="J4" s="62">
        <v>1.2</v>
      </c>
      <c r="K4" s="56"/>
      <c r="L4" s="57"/>
      <c r="M4" s="58"/>
      <c r="N4" s="58"/>
      <c r="O4" s="59"/>
    </row>
    <row r="5" spans="1:15" ht="21" customHeight="1">
      <c r="B5" s="4" t="s">
        <v>11</v>
      </c>
      <c r="C5" s="55">
        <v>321</v>
      </c>
      <c r="D5" s="30" t="s">
        <v>48</v>
      </c>
      <c r="E5" s="31" t="s">
        <v>49</v>
      </c>
      <c r="F5" s="32">
        <v>54.98</v>
      </c>
      <c r="G5" s="62">
        <v>389.02</v>
      </c>
      <c r="H5" s="62">
        <v>17.420000000000002</v>
      </c>
      <c r="I5" s="62">
        <v>18.239999999999998</v>
      </c>
      <c r="J5" s="62">
        <v>18.88</v>
      </c>
      <c r="K5" s="56"/>
      <c r="L5" s="57"/>
      <c r="M5" s="58"/>
      <c r="N5" s="58"/>
      <c r="O5" s="60"/>
    </row>
    <row r="6" spans="1:15" ht="27.75" customHeight="1">
      <c r="A6" s="5"/>
      <c r="B6" s="1" t="s">
        <v>12</v>
      </c>
      <c r="C6" s="52">
        <v>376</v>
      </c>
      <c r="D6" s="30" t="s">
        <v>50</v>
      </c>
      <c r="E6" s="31" t="s">
        <v>26</v>
      </c>
      <c r="F6" s="32">
        <v>1.27</v>
      </c>
      <c r="G6" s="34">
        <v>61</v>
      </c>
      <c r="H6" s="34">
        <v>0.1</v>
      </c>
      <c r="I6" s="34">
        <v>0</v>
      </c>
      <c r="J6" s="34">
        <v>15</v>
      </c>
      <c r="K6" s="56"/>
      <c r="L6" s="57"/>
      <c r="M6" s="58"/>
      <c r="N6" s="58"/>
      <c r="O6" s="60"/>
    </row>
    <row r="7" spans="1:15" ht="18.75" customHeight="1">
      <c r="A7" s="5"/>
      <c r="B7" s="35" t="s">
        <v>22</v>
      </c>
      <c r="C7" s="55" t="s">
        <v>27</v>
      </c>
      <c r="D7" s="61" t="s">
        <v>36</v>
      </c>
      <c r="E7" s="31" t="s">
        <v>51</v>
      </c>
      <c r="F7" s="32">
        <v>1.54</v>
      </c>
      <c r="G7" s="28">
        <f t="shared" ref="G7" si="0">67.8/30*E7</f>
        <v>49.72</v>
      </c>
      <c r="H7" s="28">
        <f t="shared" ref="H7" si="1">2.3/30*E7</f>
        <v>1.6866666666666665</v>
      </c>
      <c r="I7" s="28">
        <f t="shared" ref="I7" si="2">0.2/30*E7</f>
        <v>0.14666666666666667</v>
      </c>
      <c r="J7" s="28">
        <f t="shared" ref="J7" si="3">15/30*E7</f>
        <v>11</v>
      </c>
    </row>
    <row r="8" spans="1:15" ht="17.100000000000001" customHeight="1" thickBot="1">
      <c r="A8" s="6"/>
      <c r="B8" s="35" t="s">
        <v>35</v>
      </c>
      <c r="C8" s="55"/>
      <c r="D8" s="30"/>
      <c r="E8" s="31"/>
      <c r="F8" s="68">
        <v>60.56</v>
      </c>
      <c r="G8" s="69">
        <v>535.34</v>
      </c>
      <c r="H8" s="69">
        <v>21.85</v>
      </c>
      <c r="I8" s="69">
        <v>19.170000000000002</v>
      </c>
      <c r="J8" s="69">
        <v>46.08</v>
      </c>
    </row>
    <row r="9" spans="1:15" ht="17.100000000000001" customHeight="1">
      <c r="A9" s="3" t="s">
        <v>13</v>
      </c>
      <c r="B9" s="9"/>
      <c r="C9" s="29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5"/>
      <c r="C10" s="35"/>
      <c r="D10" s="37"/>
      <c r="E10" s="38"/>
      <c r="F10" s="39"/>
      <c r="G10" s="38"/>
      <c r="H10" s="38"/>
      <c r="I10" s="38"/>
      <c r="J10" s="40"/>
    </row>
    <row r="11" spans="1:15" ht="17.100000000000001" customHeight="1" thickBot="1">
      <c r="A11" s="6"/>
      <c r="B11" s="36"/>
      <c r="C11" s="36"/>
      <c r="D11" s="41"/>
      <c r="E11" s="42"/>
      <c r="F11" s="43"/>
      <c r="G11" s="42"/>
      <c r="H11" s="42"/>
      <c r="I11" s="42"/>
      <c r="J11" s="44"/>
    </row>
    <row r="12" spans="1:15" ht="22.5" customHeight="1">
      <c r="A12" s="5" t="s">
        <v>14</v>
      </c>
      <c r="B12" s="8" t="s">
        <v>15</v>
      </c>
      <c r="C12" s="46">
        <v>77</v>
      </c>
      <c r="D12" s="24" t="s">
        <v>52</v>
      </c>
      <c r="E12" s="31" t="s">
        <v>34</v>
      </c>
      <c r="F12" s="32">
        <v>13.89</v>
      </c>
      <c r="G12" s="33">
        <v>178</v>
      </c>
      <c r="H12" s="33">
        <v>13.2</v>
      </c>
      <c r="I12" s="33">
        <v>4.5999999999999996</v>
      </c>
      <c r="J12" s="33">
        <v>1.2</v>
      </c>
    </row>
    <row r="13" spans="1:15" ht="23.25" customHeight="1">
      <c r="A13" s="5"/>
      <c r="B13" s="1" t="s">
        <v>16</v>
      </c>
      <c r="C13" s="46">
        <v>82</v>
      </c>
      <c r="D13" s="24" t="s">
        <v>39</v>
      </c>
      <c r="E13" s="31" t="s">
        <v>54</v>
      </c>
      <c r="F13" s="32">
        <v>13.66</v>
      </c>
      <c r="G13" s="33">
        <v>112.2</v>
      </c>
      <c r="H13" s="33">
        <v>1.8</v>
      </c>
      <c r="I13" s="33">
        <v>4.9000000000000004</v>
      </c>
      <c r="J13" s="33">
        <v>15.2</v>
      </c>
    </row>
    <row r="14" spans="1:15" ht="22.5" customHeight="1">
      <c r="A14" s="5"/>
      <c r="B14" s="1" t="s">
        <v>17</v>
      </c>
      <c r="C14" s="55">
        <v>321</v>
      </c>
      <c r="D14" s="30" t="s">
        <v>48</v>
      </c>
      <c r="E14" s="31" t="s">
        <v>55</v>
      </c>
      <c r="F14" s="32">
        <v>69.98</v>
      </c>
      <c r="G14" s="62">
        <v>467.92</v>
      </c>
      <c r="H14" s="33">
        <v>22.18</v>
      </c>
      <c r="I14" s="62">
        <v>23.26</v>
      </c>
      <c r="J14" s="62">
        <v>24.02</v>
      </c>
    </row>
    <row r="15" spans="1:15" ht="17.25" customHeight="1">
      <c r="A15" s="5"/>
      <c r="B15" s="1" t="s">
        <v>18</v>
      </c>
      <c r="C15" s="52">
        <v>349</v>
      </c>
      <c r="D15" s="30" t="s">
        <v>38</v>
      </c>
      <c r="E15" s="31" t="s">
        <v>26</v>
      </c>
      <c r="F15" s="32">
        <v>5.32</v>
      </c>
      <c r="G15" s="33">
        <v>87.6</v>
      </c>
      <c r="H15" s="33">
        <v>0.08</v>
      </c>
      <c r="I15" s="33">
        <v>0</v>
      </c>
      <c r="J15" s="33">
        <v>22</v>
      </c>
    </row>
    <row r="16" spans="1:15" ht="21" customHeight="1">
      <c r="A16" s="5"/>
      <c r="B16" s="1" t="s">
        <v>23</v>
      </c>
      <c r="C16" s="63" t="s">
        <v>27</v>
      </c>
      <c r="D16" s="30" t="s">
        <v>28</v>
      </c>
      <c r="E16" s="31" t="s">
        <v>47</v>
      </c>
      <c r="F16" s="32">
        <v>1.38</v>
      </c>
      <c r="G16" s="28">
        <f t="shared" ref="G16:G17" si="4">67.8/30*E16</f>
        <v>45.199999999999996</v>
      </c>
      <c r="H16" s="28">
        <f t="shared" ref="H16:H17" si="5">2.3/30*E16</f>
        <v>1.5333333333333332</v>
      </c>
      <c r="I16" s="28">
        <f t="shared" ref="I16:I17" si="6">0.2/30*E16</f>
        <v>0.13333333333333333</v>
      </c>
      <c r="J16" s="28">
        <f t="shared" ref="J16:J17" si="7">15/30*E16</f>
        <v>10</v>
      </c>
    </row>
    <row r="17" spans="1:10" ht="17.100000000000001" customHeight="1">
      <c r="A17" s="5"/>
      <c r="B17" s="1" t="s">
        <v>20</v>
      </c>
      <c r="C17" s="63" t="s">
        <v>27</v>
      </c>
      <c r="D17" s="30" t="s">
        <v>29</v>
      </c>
      <c r="E17" s="31" t="s">
        <v>47</v>
      </c>
      <c r="F17" s="32">
        <v>1.39</v>
      </c>
      <c r="G17" s="28">
        <f t="shared" si="4"/>
        <v>45.199999999999996</v>
      </c>
      <c r="H17" s="28">
        <f t="shared" si="5"/>
        <v>1.5333333333333332</v>
      </c>
      <c r="I17" s="28">
        <f t="shared" si="6"/>
        <v>0.13333333333333333</v>
      </c>
      <c r="J17" s="28">
        <f t="shared" si="7"/>
        <v>10</v>
      </c>
    </row>
    <row r="18" spans="1:10" ht="17.100000000000001" customHeight="1">
      <c r="A18" s="5"/>
      <c r="B18" s="45" t="s">
        <v>35</v>
      </c>
      <c r="C18" s="46"/>
      <c r="D18" s="24"/>
      <c r="E18" s="25"/>
      <c r="F18" s="70">
        <v>105.62</v>
      </c>
      <c r="G18" s="71">
        <v>936.12</v>
      </c>
      <c r="H18" s="71">
        <v>40.33</v>
      </c>
      <c r="I18" s="71">
        <v>32.9</v>
      </c>
      <c r="J18" s="71">
        <v>82.42</v>
      </c>
    </row>
    <row r="19" spans="1:10" ht="17.100000000000001" customHeight="1" thickBot="1">
      <c r="A19" s="6"/>
      <c r="B19" s="36"/>
      <c r="C19" s="36"/>
      <c r="D19" s="41"/>
      <c r="E19" s="42"/>
      <c r="F19" s="43"/>
      <c r="G19" s="42"/>
      <c r="H19" s="42"/>
      <c r="I19" s="42"/>
      <c r="J19" s="44"/>
    </row>
    <row r="20" spans="1:10" ht="17.100000000000001" customHeight="1"/>
    <row r="23" spans="1:10">
      <c r="E23" s="48">
        <f>SUM('Завтрак 1 вар'!F4:F10)</f>
        <v>121.12</v>
      </c>
      <c r="F23" s="49">
        <f>SUM(F5:F9)</f>
        <v>118.35</v>
      </c>
    </row>
    <row r="24" spans="1:10">
      <c r="E24" s="48">
        <f>SUM('Завтрак 1 вар'!F12:F19)</f>
        <v>181.71999999999997</v>
      </c>
      <c r="F24" s="49">
        <f>SUM(F12:F19)</f>
        <v>211.24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2022-12-04T03:48:06Z</dcterms:modified>
</cp:coreProperties>
</file>