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305" yWindow="60" windowWidth="18120" windowHeight="8145" activeTab="1"/>
  </bookViews>
  <sheets>
    <sheet name="Завтрак 1 вар" sheetId="1" r:id="rId1"/>
    <sheet name="Завтрак 2 вар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/>
  <c r="I8"/>
  <c r="H8"/>
  <c r="G8"/>
  <c r="J20"/>
  <c r="I20"/>
  <c r="H20"/>
  <c r="G20"/>
  <c r="J19"/>
  <c r="I19"/>
  <c r="H19"/>
  <c r="G19"/>
  <c r="J19" i="1"/>
  <c r="I19"/>
  <c r="H19"/>
  <c r="G19"/>
  <c r="J18"/>
  <c r="I18"/>
  <c r="H18"/>
  <c r="G18"/>
  <c r="J6"/>
  <c r="I6"/>
  <c r="H6"/>
  <c r="G6"/>
  <c r="J1" i="2"/>
  <c r="F26" l="1"/>
  <c r="F27"/>
  <c r="E27" l="1"/>
  <c r="E26"/>
</calcChain>
</file>

<file path=xl/sharedStrings.xml><?xml version="1.0" encoding="utf-8"?>
<sst xmlns="http://schemas.openxmlformats.org/spreadsheetml/2006/main" count="123" uniqueCount="65">
  <si>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</si>
  <si>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</si>
  <si>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</si>
  <si>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</si>
  <si>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</si>
  <si>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</si>
  <si>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</si>
  <si>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</si>
  <si>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</si>
  <si>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</si>
  <si>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</si>
  <si>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</si>
  <si>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</si>
  <si>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</si>
  <si>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</si>
  <si>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</si>
  <si>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</si>
  <si>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</si>
  <si>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</si>
  <si>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</si>
  <si>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</si>
  <si>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</si>
  <si>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</si>
  <si>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</si>
  <si>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</si>
  <si>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</si>
  <si>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</si>
  <si>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</si>
  <si>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</si>
  <si>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</si>
  <si>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</si>
  <si>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СОШ</t>
  </si>
  <si>
    <t>3</t>
  </si>
  <si>
    <t>100</t>
  </si>
  <si>
    <t>ИТОГО</t>
  </si>
  <si>
    <r>
      <rPr>
        <sz val="8"/>
        <color rgb="FF0070C0"/>
        <rFont val="Times New Roman"/>
        <family val="1"/>
        <charset val="204"/>
      </rPr>
      <t>МАСЛО СЛИВОЧНОЕ,</t>
    </r>
    <r>
      <rPr>
        <sz val="8"/>
        <rFont val="Times New Roman"/>
        <family val="1"/>
        <charset val="204"/>
      </rPr>
      <t xml:space="preserve"> ПОРЦИОННОЕ</t>
    </r>
  </si>
  <si>
    <t>250</t>
  </si>
  <si>
    <r>
      <t xml:space="preserve">ХЛЕБ </t>
    </r>
    <r>
      <rPr>
        <sz val="8"/>
        <rFont val="Times New Roman"/>
        <family val="1"/>
        <charset val="204"/>
      </rPr>
      <t>ПШЕНИЧНО-РЖАНОЙ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</si>
  <si>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</si>
  <si>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sz val="8"/>
        <color rgb="FF0070C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</si>
  <si>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t>60</t>
  </si>
  <si>
    <r>
      <rPr>
        <sz val="8"/>
        <color rgb="FF0070C0"/>
        <rFont val="Times New Roman"/>
        <family val="1"/>
        <charset val="204"/>
      </rPr>
      <t xml:space="preserve">ЩИ </t>
    </r>
    <r>
      <rPr>
        <sz val="8"/>
        <rFont val="Times New Roman"/>
        <family val="1"/>
        <charset val="204"/>
      </rPr>
      <t>ИЗ СВЕЖЕЙ КАПУСТЫ С КАРТОФЕЛЕМ</t>
    </r>
    <r>
      <rPr>
        <sz val="8"/>
        <color rgb="FF0070C0"/>
        <rFont val="Times New Roman"/>
        <family val="1"/>
        <charset val="204"/>
      </rPr>
      <t>,</t>
    </r>
    <r>
      <rPr>
        <sz val="8"/>
        <rFont val="Times New Roman"/>
        <family val="1"/>
        <charset val="204"/>
      </rPr>
      <t xml:space="preserve"> СО СМЕТАНОЙ </t>
    </r>
  </si>
  <si>
    <t>180</t>
  </si>
  <si>
    <r>
      <rPr>
        <sz val="8"/>
        <rFont val="Times New Roman"/>
        <family val="1"/>
        <charset val="204"/>
      </rPr>
      <t>КАША РАССЫПЧАТАЯ</t>
    </r>
    <r>
      <rPr>
        <sz val="8"/>
        <color rgb="FF0070C0"/>
        <rFont val="Times New Roman"/>
        <family val="1"/>
        <charset val="204"/>
      </rPr>
      <t xml:space="preserve"> "ГРЕЧНЕВАЯ"</t>
    </r>
  </si>
  <si>
    <t>КОМПОТ ИЗ СУХОФРУКТОВ</t>
  </si>
  <si>
    <t>150</t>
  </si>
  <si>
    <t>36</t>
  </si>
  <si>
    <t>САЛАТ "КАРТОФЕЛЬНЫЙ"С КУКУРУЗОЙ И МОРКОВЬЮ</t>
  </si>
  <si>
    <t>15</t>
  </si>
  <si>
    <r>
      <t>ЗАПЕКАНКА</t>
    </r>
    <r>
      <rPr>
        <sz val="8"/>
        <color rgb="FF0070C0"/>
        <rFont val="Times New Roman"/>
        <family val="1"/>
        <charset val="204"/>
      </rPr>
      <t xml:space="preserve"> "РИСОВАЯ" </t>
    </r>
    <r>
      <rPr>
        <sz val="8"/>
        <rFont val="Times New Roman"/>
        <family val="1"/>
        <charset val="204"/>
      </rPr>
      <t xml:space="preserve">С ЯБЛОКАМИ СО СГУЩЕННЫМ МОЛОКОМ </t>
    </r>
  </si>
  <si>
    <t>170</t>
  </si>
  <si>
    <t>ЗЕФИР ГЛАЗИРОВАННЫЙ (1шт=40гр)</t>
  </si>
  <si>
    <t>40</t>
  </si>
  <si>
    <r>
      <rPr>
        <sz val="8"/>
        <color rgb="FF0070C0"/>
        <rFont val="Times New Roman"/>
        <family val="1"/>
        <charset val="204"/>
      </rPr>
      <t>КАКАО</t>
    </r>
    <r>
      <rPr>
        <sz val="8"/>
        <rFont val="Times New Roman"/>
        <family val="1"/>
        <charset val="204"/>
      </rPr>
      <t xml:space="preserve"> С МОЛОКОМ ЦЕЛЬНЫМ</t>
    </r>
  </si>
  <si>
    <t>ПОДГАРНИРОВКА ИЗ САЛАТА "КАРТОФЕЛЬНОГО"С КУКУРУЗОЙ И МОРКОВЬЮ</t>
  </si>
  <si>
    <t>30</t>
  </si>
  <si>
    <t>КОТЛЕТА ИЗ ФИЛЕ ПТИЦЫ В СМЕТАННОМ СОУСЕ 80/20</t>
  </si>
  <si>
    <t>34</t>
  </si>
  <si>
    <t>КОТЛЕТА ИЗ ФИЛЕ ПТИЦЫ В СМЕТАННОМ СОУСЕ 90/10</t>
  </si>
  <si>
    <t>160</t>
  </si>
  <si>
    <t>ПРЯНИК "ЧАЙНЫЙ" (1шт=28,5гр)</t>
  </si>
  <si>
    <t>28,5</t>
  </si>
  <si>
    <t>46</t>
  </si>
  <si>
    <t>КОТЛЕТА ИЗ ФИЛЕ ПТИЦЫ В СМЕТАННОМ СОУСЕ 100/20</t>
  </si>
  <si>
    <t>120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</si>
</sst>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8" fillId="0" borderId="17" xfId="1" applyFont="1" applyFill="1" applyBorder="1" applyAlignment="1" applyProtection="1">
      <alignment horizontal="center" vertical="center" wrapText="1"/>
      <protection locked="0"/>
    </xf>
    <xf numFmtId="0" fontId="9" fillId="0" borderId="17" xfId="1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4" fontId="10" fillId="0" borderId="0" xfId="0" applyNumberFormat="1" applyFont="1"/>
    <xf numFmtId="0" fontId="8" fillId="0" borderId="17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7" xfId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9" fontId="12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>
      <alignment horizontal="center" vertical="center"/>
    </xf>
    <xf numFmtId="0" fontId="15" fillId="0" borderId="17" xfId="1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14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0" xfId="0" applyFill="1" applyBorder="1" applyProtection="1">
      <protection locked="0"/>
    </xf>
    <xf numFmtId="0" fontId="0" fillId="0" borderId="12" xfId="0" applyBorder="1"/>
    <xf numFmtId="164" fontId="17" fillId="5" borderId="17" xfId="0" applyNumberFormat="1" applyFont="1" applyFill="1" applyBorder="1" applyAlignment="1">
      <alignment vertical="center"/>
    </xf>
    <xf numFmtId="2" fontId="18" fillId="0" borderId="17" xfId="0" applyNumberFormat="1" applyFont="1" applyBorder="1" applyAlignment="1">
      <alignment horizontal="center" vertical="center"/>
    </xf>
    <xf numFmtId="164" fontId="17" fillId="5" borderId="17" xfId="0" applyNumberFormat="1" applyFont="1" applyFill="1" applyBorder="1" applyAlignment="1" applyProtection="1">
      <alignment vertical="center"/>
      <protection locked="0"/>
    </xf>
    <xf numFmtId="2" fontId="18" fillId="0" borderId="17" xfId="0" applyNumberFormat="1" applyFont="1" applyBorder="1" applyAlignment="1" applyProtection="1">
      <alignment horizontal="center" vertical="center"/>
      <protection locked="0"/>
    </xf>
    <xf numFmtId="0" fontId="16" fillId="0" borderId="17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workbookViewId="0">
      <selection activeCell="C17" sqref="C17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3" t="s">
        <v>31</v>
      </c>
      <c r="C1" s="74"/>
      <c r="D1" s="75"/>
      <c r="E1" t="s">
        <v>22</v>
      </c>
      <c r="F1" s="18" t="s">
        <v>32</v>
      </c>
      <c r="I1" t="s">
        <v>1</v>
      </c>
      <c r="J1" s="17">
        <v>44890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4">
        <v>187</v>
      </c>
      <c r="D4" s="24" t="s">
        <v>49</v>
      </c>
      <c r="E4" s="25" t="s">
        <v>50</v>
      </c>
      <c r="F4" s="26">
        <v>16.48</v>
      </c>
      <c r="G4" s="27">
        <v>227.8</v>
      </c>
      <c r="H4" s="27">
        <v>6.9</v>
      </c>
      <c r="I4" s="27">
        <v>3.57</v>
      </c>
      <c r="J4" s="27">
        <v>40.799999999999997</v>
      </c>
    </row>
    <row r="5" spans="1:10" ht="15.75">
      <c r="A5" s="5"/>
      <c r="B5" s="1" t="s">
        <v>12</v>
      </c>
      <c r="C5" s="63">
        <v>382</v>
      </c>
      <c r="D5" s="24" t="s">
        <v>53</v>
      </c>
      <c r="E5" s="25" t="s">
        <v>27</v>
      </c>
      <c r="F5" s="26">
        <v>14.32</v>
      </c>
      <c r="G5" s="27">
        <v>157.30000000000001</v>
      </c>
      <c r="H5" s="27">
        <v>3.8</v>
      </c>
      <c r="I5" s="27">
        <v>3.9</v>
      </c>
      <c r="J5" s="27">
        <v>26.7</v>
      </c>
    </row>
    <row r="6" spans="1:10" ht="15.75">
      <c r="A6" s="5"/>
      <c r="B6" s="1" t="s">
        <v>23</v>
      </c>
      <c r="C6" s="48" t="s">
        <v>28</v>
      </c>
      <c r="D6" s="24" t="s">
        <v>38</v>
      </c>
      <c r="E6" s="25" t="s">
        <v>52</v>
      </c>
      <c r="F6" s="26">
        <v>2.86</v>
      </c>
      <c r="G6" s="28">
        <f>67.8/30*E6</f>
        <v>90.399999999999991</v>
      </c>
      <c r="H6" s="28">
        <f>2.3/30*E6</f>
        <v>3.0666666666666664</v>
      </c>
      <c r="I6" s="28">
        <f>0.2/30*E6</f>
        <v>0.26666666666666666</v>
      </c>
      <c r="J6" s="28">
        <f>15/30*E6</f>
        <v>20</v>
      </c>
    </row>
    <row r="7" spans="1:10" ht="15.75">
      <c r="A7" s="5"/>
      <c r="B7" s="2"/>
      <c r="C7" s="45">
        <v>14</v>
      </c>
      <c r="D7" s="24" t="s">
        <v>35</v>
      </c>
      <c r="E7" s="25" t="s">
        <v>48</v>
      </c>
      <c r="F7" s="26">
        <v>10.82</v>
      </c>
      <c r="G7" s="64">
        <v>33.1</v>
      </c>
      <c r="H7" s="64">
        <v>0.05</v>
      </c>
      <c r="I7" s="64">
        <v>3.6</v>
      </c>
      <c r="J7" s="64">
        <v>7.0000000000000007E-2</v>
      </c>
    </row>
    <row r="8" spans="1:10" ht="15.75">
      <c r="A8" s="5"/>
      <c r="B8" s="66"/>
      <c r="C8" s="45" t="s">
        <v>28</v>
      </c>
      <c r="D8" s="24" t="s">
        <v>51</v>
      </c>
      <c r="E8" s="25" t="s">
        <v>52</v>
      </c>
      <c r="F8" s="26">
        <v>16.079999999999998</v>
      </c>
      <c r="G8" s="64">
        <v>158.4</v>
      </c>
      <c r="H8" s="64">
        <v>0.88</v>
      </c>
      <c r="I8" s="64">
        <v>4.92</v>
      </c>
      <c r="J8" s="64">
        <v>27.36</v>
      </c>
    </row>
    <row r="9" spans="1:10" ht="16.5" thickBot="1">
      <c r="A9" s="5"/>
      <c r="B9" s="66" t="s">
        <v>34</v>
      </c>
      <c r="C9" s="45"/>
      <c r="D9" s="24"/>
      <c r="E9" s="25"/>
      <c r="F9" s="70">
        <v>60.56</v>
      </c>
      <c r="G9" s="71">
        <v>667</v>
      </c>
      <c r="H9" s="71">
        <v>14.7</v>
      </c>
      <c r="I9" s="71">
        <v>16.010000000000002</v>
      </c>
      <c r="J9" s="71">
        <v>114.93</v>
      </c>
    </row>
    <row r="10" spans="1:10" ht="15.75">
      <c r="A10" s="3" t="s">
        <v>13</v>
      </c>
      <c r="B10" s="9" t="s">
        <v>20</v>
      </c>
      <c r="C10" s="44"/>
      <c r="D10" s="24"/>
      <c r="E10" s="25"/>
      <c r="F10" s="26"/>
      <c r="G10" s="27"/>
      <c r="H10" s="27"/>
      <c r="I10" s="27"/>
      <c r="J10" s="27"/>
    </row>
    <row r="11" spans="1:10" ht="15.75" thickBot="1">
      <c r="A11" s="5"/>
      <c r="B11" s="2"/>
      <c r="C11" s="2"/>
      <c r="D11" s="22"/>
      <c r="E11" s="13"/>
      <c r="F11" s="19"/>
      <c r="G11" s="13"/>
      <c r="H11" s="13"/>
      <c r="I11" s="13"/>
      <c r="J11" s="14"/>
    </row>
    <row r="12" spans="1:10" ht="22.5">
      <c r="A12" s="67" t="s">
        <v>14</v>
      </c>
      <c r="B12" s="8" t="s">
        <v>15</v>
      </c>
      <c r="C12" s="44">
        <v>39</v>
      </c>
      <c r="D12" s="24" t="s">
        <v>47</v>
      </c>
      <c r="E12" s="25" t="s">
        <v>40</v>
      </c>
      <c r="F12" s="26">
        <v>10.63</v>
      </c>
      <c r="G12" s="27">
        <v>61.8</v>
      </c>
      <c r="H12" s="27">
        <v>0.9</v>
      </c>
      <c r="I12" s="27">
        <v>3.6</v>
      </c>
      <c r="J12" s="27">
        <v>6.48</v>
      </c>
    </row>
    <row r="13" spans="1:10" ht="22.5">
      <c r="A13" s="5"/>
      <c r="B13" s="1" t="s">
        <v>16</v>
      </c>
      <c r="C13" s="44">
        <v>88</v>
      </c>
      <c r="D13" s="24" t="s">
        <v>41</v>
      </c>
      <c r="E13" s="25" t="s">
        <v>27</v>
      </c>
      <c r="F13" s="26">
        <v>10.68</v>
      </c>
      <c r="G13" s="27">
        <v>97.4</v>
      </c>
      <c r="H13" s="27">
        <v>1.6</v>
      </c>
      <c r="I13" s="27">
        <v>5</v>
      </c>
      <c r="J13" s="27">
        <v>11.5</v>
      </c>
    </row>
    <row r="14" spans="1:10" ht="22.5">
      <c r="A14" s="5"/>
      <c r="B14" s="1" t="s">
        <v>17</v>
      </c>
      <c r="C14" s="53">
        <v>294</v>
      </c>
      <c r="D14" s="29" t="s">
        <v>58</v>
      </c>
      <c r="E14" s="30" t="s">
        <v>33</v>
      </c>
      <c r="F14" s="31">
        <v>38.909999999999997</v>
      </c>
      <c r="G14" s="32">
        <v>344</v>
      </c>
      <c r="H14" s="32">
        <v>17.2</v>
      </c>
      <c r="I14" s="32">
        <v>24.2</v>
      </c>
      <c r="J14" s="32">
        <v>14</v>
      </c>
    </row>
    <row r="15" spans="1:10" ht="15.75">
      <c r="A15" s="5"/>
      <c r="B15" s="1" t="s">
        <v>18</v>
      </c>
      <c r="C15" s="65">
        <v>171</v>
      </c>
      <c r="D15" s="72" t="s">
        <v>43</v>
      </c>
      <c r="E15" s="30" t="s">
        <v>59</v>
      </c>
      <c r="F15" s="31">
        <v>12.66</v>
      </c>
      <c r="G15" s="32">
        <v>284.8</v>
      </c>
      <c r="H15" s="32">
        <v>9.6</v>
      </c>
      <c r="I15" s="32">
        <v>6.4</v>
      </c>
      <c r="J15" s="32">
        <v>46.4</v>
      </c>
    </row>
    <row r="16" spans="1:10" ht="15.75">
      <c r="A16" s="5"/>
      <c r="B16" s="1" t="s">
        <v>19</v>
      </c>
      <c r="C16" s="50">
        <v>349</v>
      </c>
      <c r="D16" s="29" t="s">
        <v>44</v>
      </c>
      <c r="E16" s="25" t="s">
        <v>27</v>
      </c>
      <c r="F16" s="26">
        <v>5.32</v>
      </c>
      <c r="G16" s="27">
        <v>87.6</v>
      </c>
      <c r="H16" s="27">
        <v>0.08</v>
      </c>
      <c r="I16" s="27">
        <v>0</v>
      </c>
      <c r="J16" s="27">
        <v>22</v>
      </c>
    </row>
    <row r="17" spans="1:10" ht="15.75">
      <c r="A17" s="5"/>
      <c r="B17" s="1"/>
      <c r="C17" s="50" t="s">
        <v>28</v>
      </c>
      <c r="D17" s="29" t="s">
        <v>60</v>
      </c>
      <c r="E17" s="25" t="s">
        <v>61</v>
      </c>
      <c r="F17" s="26">
        <v>6.16</v>
      </c>
      <c r="G17" s="27">
        <v>116.5</v>
      </c>
      <c r="H17" s="27">
        <v>1.57</v>
      </c>
      <c r="I17" s="27">
        <v>6.37</v>
      </c>
      <c r="J17" s="27">
        <v>16.04</v>
      </c>
    </row>
    <row r="18" spans="1:10" ht="15.75">
      <c r="A18" s="5"/>
      <c r="B18" s="1" t="s">
        <v>24</v>
      </c>
      <c r="C18" s="49" t="s">
        <v>28</v>
      </c>
      <c r="D18" s="24" t="s">
        <v>38</v>
      </c>
      <c r="E18" s="25" t="s">
        <v>62</v>
      </c>
      <c r="F18" s="26">
        <v>3.25</v>
      </c>
      <c r="G18" s="28">
        <f t="shared" ref="G18:G19" si="0">67.8/30*E18</f>
        <v>103.96</v>
      </c>
      <c r="H18" s="28">
        <f t="shared" ref="H18:H19" si="1">2.3/30*E18</f>
        <v>3.5266666666666664</v>
      </c>
      <c r="I18" s="28">
        <f t="shared" ref="I18:I19" si="2">0.2/30*E18</f>
        <v>0.3066666666666667</v>
      </c>
      <c r="J18" s="28">
        <f t="shared" ref="J18:J19" si="3">15/30*E18</f>
        <v>23</v>
      </c>
    </row>
    <row r="19" spans="1:10" ht="15.75">
      <c r="A19" s="5"/>
      <c r="B19" s="1" t="s">
        <v>21</v>
      </c>
      <c r="C19" s="49" t="s">
        <v>28</v>
      </c>
      <c r="D19" s="24" t="s">
        <v>39</v>
      </c>
      <c r="E19" s="25" t="s">
        <v>62</v>
      </c>
      <c r="F19" s="26">
        <v>3.25</v>
      </c>
      <c r="G19" s="28">
        <f t="shared" si="0"/>
        <v>103.96</v>
      </c>
      <c r="H19" s="28">
        <f t="shared" si="1"/>
        <v>3.5266666666666664</v>
      </c>
      <c r="I19" s="28">
        <f t="shared" si="2"/>
        <v>0.3066666666666667</v>
      </c>
      <c r="J19" s="28">
        <f t="shared" si="3"/>
        <v>23</v>
      </c>
    </row>
    <row r="20" spans="1:10" ht="15.75">
      <c r="A20" s="5"/>
      <c r="B20" s="21" t="s">
        <v>34</v>
      </c>
      <c r="C20" s="44"/>
      <c r="D20" s="24"/>
      <c r="E20" s="25"/>
      <c r="F20" s="70">
        <v>90.86</v>
      </c>
      <c r="G20" s="71">
        <v>1200.02</v>
      </c>
      <c r="H20" s="71">
        <v>38</v>
      </c>
      <c r="I20" s="71">
        <v>46.18</v>
      </c>
      <c r="J20" s="71">
        <v>162.41999999999999</v>
      </c>
    </row>
    <row r="21" spans="1:10" ht="15.75" thickBot="1">
      <c r="A21" s="6"/>
      <c r="B21" s="7"/>
      <c r="C21" s="7"/>
      <c r="D21" s="23"/>
      <c r="E21" s="15"/>
      <c r="F21" s="20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tabSelected="1" topLeftCell="A4" workbookViewId="0">
      <selection activeCell="L21" sqref="L21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73" t="s">
        <v>31</v>
      </c>
      <c r="C1" s="74"/>
      <c r="D1" s="75"/>
      <c r="E1" t="s">
        <v>22</v>
      </c>
      <c r="F1" s="18" t="s">
        <v>32</v>
      </c>
      <c r="I1" t="s">
        <v>1</v>
      </c>
      <c r="J1" s="17">
        <f>'Завтрак 1 вар'!J1</f>
        <v>44890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1" t="s">
        <v>25</v>
      </c>
      <c r="D3" s="51" t="s">
        <v>4</v>
      </c>
      <c r="E3" s="51" t="s">
        <v>26</v>
      </c>
      <c r="F3" s="51" t="s">
        <v>5</v>
      </c>
      <c r="G3" s="51" t="s">
        <v>6</v>
      </c>
      <c r="H3" s="51" t="s">
        <v>7</v>
      </c>
      <c r="I3" s="51" t="s">
        <v>8</v>
      </c>
      <c r="J3" s="52" t="s">
        <v>9</v>
      </c>
    </row>
    <row r="4" spans="1:15" ht="22.5" customHeight="1" thickBot="1">
      <c r="A4" s="3" t="s">
        <v>10</v>
      </c>
      <c r="B4" s="11"/>
      <c r="C4" s="44">
        <v>39</v>
      </c>
      <c r="D4" s="24" t="s">
        <v>54</v>
      </c>
      <c r="E4" s="30" t="s">
        <v>55</v>
      </c>
      <c r="F4" s="31">
        <v>5.31</v>
      </c>
      <c r="G4" s="32">
        <v>30.9</v>
      </c>
      <c r="H4" s="32">
        <v>0.45</v>
      </c>
      <c r="I4" s="32">
        <v>1.8</v>
      </c>
      <c r="J4" s="32">
        <v>3.24</v>
      </c>
      <c r="K4" s="54"/>
      <c r="L4" s="55"/>
      <c r="M4" s="56"/>
      <c r="N4" s="56"/>
      <c r="O4" s="57"/>
    </row>
    <row r="5" spans="1:15" ht="25.5" customHeight="1">
      <c r="B5" s="4" t="s">
        <v>11</v>
      </c>
      <c r="C5" s="53">
        <v>294</v>
      </c>
      <c r="D5" s="29" t="s">
        <v>56</v>
      </c>
      <c r="E5" s="30" t="s">
        <v>33</v>
      </c>
      <c r="F5" s="31">
        <v>35.659999999999997</v>
      </c>
      <c r="G5" s="32">
        <v>344</v>
      </c>
      <c r="H5" s="32">
        <v>17.2</v>
      </c>
      <c r="I5" s="32">
        <v>24.2</v>
      </c>
      <c r="J5" s="32">
        <v>14</v>
      </c>
      <c r="K5" s="54"/>
      <c r="L5" s="55"/>
      <c r="M5" s="56"/>
      <c r="N5" s="56"/>
      <c r="O5" s="58"/>
    </row>
    <row r="6" spans="1:15" ht="17.100000000000001" customHeight="1">
      <c r="A6" s="5"/>
      <c r="B6" s="1" t="s">
        <v>18</v>
      </c>
      <c r="C6" s="65">
        <v>171</v>
      </c>
      <c r="D6" s="72" t="s">
        <v>43</v>
      </c>
      <c r="E6" s="30" t="s">
        <v>45</v>
      </c>
      <c r="F6" s="31">
        <v>11.87</v>
      </c>
      <c r="G6" s="32">
        <v>267</v>
      </c>
      <c r="H6" s="32">
        <v>9</v>
      </c>
      <c r="I6" s="32">
        <v>6</v>
      </c>
      <c r="J6" s="32">
        <v>43.5</v>
      </c>
      <c r="K6" s="54"/>
      <c r="L6" s="55"/>
      <c r="M6" s="56"/>
      <c r="N6" s="56"/>
      <c r="O6" s="58"/>
    </row>
    <row r="7" spans="1:15" ht="18.75" customHeight="1">
      <c r="A7" s="5"/>
      <c r="B7" s="1" t="s">
        <v>12</v>
      </c>
      <c r="C7" s="50">
        <v>349</v>
      </c>
      <c r="D7" s="29" t="s">
        <v>44</v>
      </c>
      <c r="E7" s="30" t="s">
        <v>27</v>
      </c>
      <c r="F7" s="31">
        <v>5.32</v>
      </c>
      <c r="G7" s="32">
        <v>87.6</v>
      </c>
      <c r="H7" s="32">
        <v>0.08</v>
      </c>
      <c r="I7" s="32">
        <v>0</v>
      </c>
      <c r="J7" s="32">
        <v>22</v>
      </c>
    </row>
    <row r="8" spans="1:15" ht="17.100000000000001" customHeight="1">
      <c r="A8" s="5"/>
      <c r="B8" s="33" t="s">
        <v>23</v>
      </c>
      <c r="C8" s="53" t="s">
        <v>28</v>
      </c>
      <c r="D8" s="60" t="s">
        <v>37</v>
      </c>
      <c r="E8" s="30" t="s">
        <v>57</v>
      </c>
      <c r="F8" s="31">
        <v>2.4</v>
      </c>
      <c r="G8" s="28">
        <f t="shared" ref="G8" si="0">67.8/30*E8</f>
        <v>76.839999999999989</v>
      </c>
      <c r="H8" s="28">
        <f t="shared" ref="H8" si="1">2.3/30*E8</f>
        <v>2.6066666666666665</v>
      </c>
      <c r="I8" s="28">
        <f t="shared" ref="I8" si="2">0.2/30*E8</f>
        <v>0.22666666666666668</v>
      </c>
      <c r="J8" s="28">
        <f t="shared" ref="J8" si="3">15/30*E8</f>
        <v>17</v>
      </c>
    </row>
    <row r="9" spans="1:15" ht="17.100000000000001" customHeight="1" thickBot="1">
      <c r="A9" s="6"/>
      <c r="B9" s="33" t="s">
        <v>34</v>
      </c>
      <c r="C9" s="53"/>
      <c r="D9" s="29"/>
      <c r="E9" s="30"/>
      <c r="F9" s="68">
        <v>60.56</v>
      </c>
      <c r="G9" s="69">
        <v>806.34</v>
      </c>
      <c r="H9" s="69">
        <v>29.34</v>
      </c>
      <c r="I9" s="69">
        <v>32.229999999999997</v>
      </c>
      <c r="J9" s="69">
        <v>99.74</v>
      </c>
    </row>
    <row r="10" spans="1:15" ht="17.100000000000001" customHeight="1">
      <c r="A10" s="3" t="s">
        <v>13</v>
      </c>
      <c r="B10" s="9"/>
      <c r="E10" s="25"/>
      <c r="F10" s="26"/>
      <c r="G10" s="27"/>
      <c r="H10" s="27"/>
      <c r="I10" s="27"/>
      <c r="J10" s="27"/>
    </row>
    <row r="11" spans="1:15" ht="17.100000000000001" customHeight="1">
      <c r="A11" s="5"/>
      <c r="B11" s="33"/>
      <c r="C11" s="33"/>
      <c r="D11" s="35"/>
      <c r="E11" s="36"/>
      <c r="F11" s="37"/>
      <c r="G11" s="36"/>
      <c r="H11" s="36"/>
      <c r="I11" s="36"/>
      <c r="J11" s="38"/>
    </row>
    <row r="12" spans="1:15" ht="22.5" customHeight="1" thickBot="1">
      <c r="A12" s="6"/>
      <c r="B12" s="34"/>
      <c r="C12" s="34"/>
      <c r="D12" s="39"/>
      <c r="E12" s="40"/>
      <c r="F12" s="41"/>
      <c r="G12" s="40"/>
      <c r="H12" s="40"/>
      <c r="I12" s="40"/>
      <c r="J12" s="42"/>
    </row>
    <row r="13" spans="1:15" ht="23.25" customHeight="1">
      <c r="A13" s="5" t="s">
        <v>14</v>
      </c>
      <c r="B13" s="8" t="s">
        <v>15</v>
      </c>
      <c r="C13" s="44">
        <v>39</v>
      </c>
      <c r="D13" s="24" t="s">
        <v>47</v>
      </c>
      <c r="E13" s="30" t="s">
        <v>33</v>
      </c>
      <c r="F13" s="31">
        <v>17.73</v>
      </c>
      <c r="G13" s="32">
        <v>103</v>
      </c>
      <c r="H13" s="32">
        <v>1.5</v>
      </c>
      <c r="I13" s="32">
        <v>6</v>
      </c>
      <c r="J13" s="32">
        <v>10.8</v>
      </c>
    </row>
    <row r="14" spans="1:15" ht="22.5" customHeight="1">
      <c r="A14" s="5"/>
      <c r="B14" s="1" t="s">
        <v>16</v>
      </c>
      <c r="C14" s="44">
        <v>88</v>
      </c>
      <c r="D14" s="24" t="s">
        <v>41</v>
      </c>
      <c r="E14" s="30" t="s">
        <v>36</v>
      </c>
      <c r="F14" s="31">
        <v>12.95</v>
      </c>
      <c r="G14" s="32">
        <v>126.62</v>
      </c>
      <c r="H14" s="32">
        <v>2.08</v>
      </c>
      <c r="I14" s="32">
        <v>6.5</v>
      </c>
      <c r="J14" s="32">
        <v>14.95</v>
      </c>
    </row>
    <row r="15" spans="1:15" ht="23.25" customHeight="1">
      <c r="A15" s="5"/>
      <c r="B15" s="1" t="s">
        <v>17</v>
      </c>
      <c r="C15" s="53">
        <v>294</v>
      </c>
      <c r="D15" s="29" t="s">
        <v>63</v>
      </c>
      <c r="E15" s="30" t="s">
        <v>64</v>
      </c>
      <c r="F15" s="31">
        <v>44.09</v>
      </c>
      <c r="G15" s="32">
        <v>344</v>
      </c>
      <c r="H15" s="32">
        <v>17.2</v>
      </c>
      <c r="I15" s="61">
        <v>24.2</v>
      </c>
      <c r="J15" s="32">
        <v>14</v>
      </c>
    </row>
    <row r="16" spans="1:15" ht="17.100000000000001" customHeight="1">
      <c r="A16" s="5"/>
      <c r="B16" s="1" t="s">
        <v>18</v>
      </c>
      <c r="C16" s="65">
        <v>171</v>
      </c>
      <c r="D16" s="72" t="s">
        <v>43</v>
      </c>
      <c r="E16" s="30" t="s">
        <v>42</v>
      </c>
      <c r="F16" s="31">
        <v>14.24</v>
      </c>
      <c r="G16" s="32">
        <v>320.39999999999998</v>
      </c>
      <c r="H16" s="32">
        <v>10.8</v>
      </c>
      <c r="I16" s="59">
        <v>7.2</v>
      </c>
      <c r="J16" s="59">
        <v>52.2</v>
      </c>
    </row>
    <row r="17" spans="1:10" ht="17.100000000000001" customHeight="1">
      <c r="A17" s="5"/>
      <c r="B17" s="1" t="s">
        <v>19</v>
      </c>
      <c r="C17" s="50">
        <v>349</v>
      </c>
      <c r="D17" s="29" t="s">
        <v>44</v>
      </c>
      <c r="E17" s="30" t="s">
        <v>27</v>
      </c>
      <c r="F17" s="31">
        <v>5.32</v>
      </c>
      <c r="G17" s="32">
        <v>87.6</v>
      </c>
      <c r="H17" s="32">
        <v>0.08</v>
      </c>
      <c r="I17" s="32">
        <v>0</v>
      </c>
      <c r="J17" s="32">
        <v>22</v>
      </c>
    </row>
    <row r="18" spans="1:10" ht="17.100000000000001" customHeight="1">
      <c r="A18" s="5"/>
      <c r="B18" s="1"/>
      <c r="C18" s="50" t="s">
        <v>28</v>
      </c>
      <c r="D18" s="29" t="s">
        <v>60</v>
      </c>
      <c r="E18" s="25" t="s">
        <v>61</v>
      </c>
      <c r="F18" s="26">
        <v>6.16</v>
      </c>
      <c r="G18" s="27">
        <v>116.5</v>
      </c>
      <c r="H18" s="27">
        <v>1.57</v>
      </c>
      <c r="I18" s="27">
        <v>6.37</v>
      </c>
      <c r="J18" s="27">
        <v>16.04</v>
      </c>
    </row>
    <row r="19" spans="1:10" ht="17.100000000000001" customHeight="1">
      <c r="A19" s="5"/>
      <c r="B19" s="1" t="s">
        <v>24</v>
      </c>
      <c r="C19" s="62" t="s">
        <v>28</v>
      </c>
      <c r="D19" s="29" t="s">
        <v>29</v>
      </c>
      <c r="E19" s="30" t="s">
        <v>46</v>
      </c>
      <c r="F19" s="31">
        <v>2.56</v>
      </c>
      <c r="G19" s="28">
        <f t="shared" ref="G19:G20" si="4">67.8/30*E19</f>
        <v>81.359999999999985</v>
      </c>
      <c r="H19" s="28">
        <f t="shared" ref="H19:H20" si="5">2.3/30*E19</f>
        <v>2.76</v>
      </c>
      <c r="I19" s="28">
        <f t="shared" ref="I19:I20" si="6">0.2/30*E19</f>
        <v>0.24000000000000002</v>
      </c>
      <c r="J19" s="28">
        <f t="shared" ref="J19:J20" si="7">15/30*E19</f>
        <v>18</v>
      </c>
    </row>
    <row r="20" spans="1:10" ht="17.100000000000001" customHeight="1">
      <c r="A20" s="5"/>
      <c r="B20" s="1" t="s">
        <v>21</v>
      </c>
      <c r="C20" s="62" t="s">
        <v>28</v>
      </c>
      <c r="D20" s="29" t="s">
        <v>30</v>
      </c>
      <c r="E20" s="30" t="s">
        <v>46</v>
      </c>
      <c r="F20" s="31">
        <v>2.57</v>
      </c>
      <c r="G20" s="28">
        <f t="shared" si="4"/>
        <v>81.359999999999985</v>
      </c>
      <c r="H20" s="28">
        <f t="shared" si="5"/>
        <v>2.76</v>
      </c>
      <c r="I20" s="28">
        <f t="shared" si="6"/>
        <v>0.24000000000000002</v>
      </c>
      <c r="J20" s="28">
        <f t="shared" si="7"/>
        <v>18</v>
      </c>
    </row>
    <row r="21" spans="1:10" ht="15.75">
      <c r="A21" s="5"/>
      <c r="B21" s="43" t="s">
        <v>34</v>
      </c>
      <c r="C21" s="44"/>
      <c r="D21" s="24"/>
      <c r="E21" s="25"/>
      <c r="F21" s="70">
        <v>105.62</v>
      </c>
      <c r="G21" s="71">
        <v>1260.8399999999999</v>
      </c>
      <c r="H21" s="71">
        <v>38.75</v>
      </c>
      <c r="I21" s="71">
        <v>50.75</v>
      </c>
      <c r="J21" s="71">
        <v>165.9</v>
      </c>
    </row>
    <row r="22" spans="1:10" ht="15.75" thickBot="1">
      <c r="A22" s="6"/>
      <c r="B22" s="34"/>
      <c r="C22" s="34"/>
      <c r="D22" s="39"/>
      <c r="E22" s="40"/>
      <c r="F22" s="41"/>
      <c r="G22" s="40"/>
      <c r="H22" s="40"/>
      <c r="I22" s="40"/>
      <c r="J22" s="42"/>
    </row>
    <row r="26" spans="1:10">
      <c r="E26" s="46">
        <f>SUM('Завтрак 1 вар'!F4:F10)</f>
        <v>121.12</v>
      </c>
      <c r="F26" s="47">
        <f>SUM(F5:F10)</f>
        <v>115.81</v>
      </c>
    </row>
    <row r="27" spans="1:10">
      <c r="E27" s="46">
        <f>SUM('Завтрак 1 вар'!F12:F21)</f>
        <v>181.71999999999997</v>
      </c>
      <c r="F27" s="47">
        <f>SUM(F13:F22)</f>
        <v>211.24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ВАЛЕРА</cp:lastModifiedBy>
  <cp:lastPrinted>2021-05-24T06:51:37Z</cp:lastPrinted>
  <dcterms:created xsi:type="dcterms:W3CDTF">2015-06-05T18:19:34Z</dcterms:created>
  <dcterms:modified xsi:type="dcterms:W3CDTF">2022-11-22T05:13:13Z</dcterms:modified>
</cp:coreProperties>
</file>