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 activeTab="1"/>
  </bookViews>
  <sheets>
    <sheet name="Завтрак 1 вар" sheetId="1" r:id="rId1"/>
    <sheet name="Завтрак 2 вар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/>
  <c r="I7"/>
  <c r="H7"/>
  <c r="G7"/>
  <c r="J18"/>
  <c r="I18"/>
  <c r="H18"/>
  <c r="G18"/>
  <c r="J17"/>
  <c r="I17"/>
  <c r="H17"/>
  <c r="G17"/>
  <c r="J17" i="1"/>
  <c r="I17"/>
  <c r="H17"/>
  <c r="G17"/>
  <c r="J16"/>
  <c r="I16"/>
  <c r="H16"/>
  <c r="G16"/>
  <c r="J6"/>
  <c r="I6"/>
  <c r="H6"/>
  <c r="G6"/>
  <c r="J1" i="2"/>
  <c r="F24" l="1"/>
  <c r="F25"/>
  <c r="E25" l="1"/>
  <c r="E24"/>
</calcChain>
</file>

<file path=xl/sharedStrings.xml><?xml version="1.0" encoding="utf-8"?>
<sst xmlns="http://schemas.openxmlformats.org/spreadsheetml/2006/main" count="112" uniqueCount="60">
  <si>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</si>
  <si>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</si>
  <si>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</si>
  <si>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</si>
  <si>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</si>
  <si>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</si>
  <si>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</si>
  <si>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</si>
  <si>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</si>
  <si>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</si>
  <si>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</si>
  <si>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</si>
  <si>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</si>
  <si>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</si>
  <si>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</si>
  <si>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</si>
  <si>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</si>
  <si>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</si>
  <si>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</si>
  <si>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</si>
  <si>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</si>
  <si>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</si>
  <si>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</si>
  <si>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</si>
  <si>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</si>
  <si>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</si>
  <si>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</si>
  <si>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</si>
  <si>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</si>
  <si>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</si>
  <si>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</si>
  <si>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</si>
  <si>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</si>
  <si>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100</t>
  </si>
  <si>
    <t>ИТОГО</t>
  </si>
  <si>
    <r>
      <rPr>
        <sz val="8"/>
        <color rgb="FF0070C0"/>
        <rFont val="Times New Roman"/>
        <family val="1"/>
        <charset val="204"/>
      </rPr>
      <t>МАСЛО СЛИВОЧНОЕ,</t>
    </r>
    <r>
      <rPr>
        <sz val="8"/>
        <rFont val="Times New Roman"/>
        <family val="1"/>
        <charset val="204"/>
      </rPr>
      <t xml:space="preserve"> ПОРЦИОННОЕ</t>
    </r>
  </si>
  <si>
    <t>250</t>
  </si>
  <si>
    <t>150</t>
  </si>
  <si>
    <r>
      <t xml:space="preserve">ХЛЕБ </t>
    </r>
    <r>
      <rPr>
        <sz val="8"/>
        <rFont val="Times New Roman"/>
        <family val="1"/>
        <charset val="204"/>
      </rPr>
      <t>ПШЕНИЧНО-РЖАНОЙ</t>
    </r>
  </si>
  <si>
    <r>
      <rPr>
        <sz val="8"/>
        <color rgb="FF0070C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</si>
  <si>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sz val="8"/>
        <color rgb="FF0070C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</si>
  <si>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5</t>
  </si>
  <si>
    <r>
      <t>ЗАПЕКАНКА "</t>
    </r>
    <r>
      <rPr>
        <sz val="8"/>
        <color rgb="FF0070C0"/>
        <rFont val="Times New Roman"/>
        <family val="1"/>
        <charset val="204"/>
      </rPr>
      <t>ТВОРОЖНАЯ</t>
    </r>
    <r>
      <rPr>
        <sz val="8"/>
        <rFont val="Times New Roman"/>
        <family val="1"/>
        <charset val="204"/>
      </rPr>
      <t>" С МОРКОВЬЮ СО СГУЩЕННЫМ МОЛОКОМ</t>
    </r>
  </si>
  <si>
    <r>
      <t xml:space="preserve">БЕФСТРОГАНОВ ИЗ </t>
    </r>
    <r>
      <rPr>
        <sz val="8"/>
        <color rgb="FF0070C0"/>
        <rFont val="Times New Roman"/>
        <family val="1"/>
        <charset val="204"/>
      </rPr>
      <t>ФИЛЕ ПТИЦЫ</t>
    </r>
  </si>
  <si>
    <r>
      <rPr>
        <sz val="8"/>
        <color rgb="FF0070C0"/>
        <rFont val="Times New Roman"/>
        <family val="1"/>
        <charset val="204"/>
      </rPr>
      <t>РИС</t>
    </r>
    <r>
      <rPr>
        <sz val="8"/>
        <rFont val="Times New Roman"/>
        <family val="1"/>
        <charset val="204"/>
      </rPr>
      <t xml:space="preserve"> ПРИПУЩЕННЫЙ</t>
    </r>
  </si>
  <si>
    <t>60</t>
  </si>
  <si>
    <r>
      <rPr>
        <sz val="8"/>
        <color rgb="FF0070C0"/>
        <rFont val="Times New Roman"/>
        <family val="1"/>
        <charset val="204"/>
      </rPr>
      <t xml:space="preserve">ЩИ </t>
    </r>
    <r>
      <rPr>
        <sz val="8"/>
        <rFont val="Times New Roman"/>
        <family val="1"/>
        <charset val="204"/>
      </rPr>
      <t>ИЗ СВЕЖЕЙ КАПУСТЫ С КАРТОФЕЛЕМ</t>
    </r>
    <r>
      <rPr>
        <sz val="8"/>
        <color rgb="FF0070C0"/>
        <rFont val="Times New Roman"/>
        <family val="1"/>
        <charset val="204"/>
      </rPr>
      <t>,</t>
    </r>
    <r>
      <rPr>
        <sz val="8"/>
        <rFont val="Times New Roman"/>
        <family val="1"/>
        <charset val="204"/>
      </rPr>
      <t xml:space="preserve"> СО СМЕТАНОЙ </t>
    </r>
  </si>
  <si>
    <t>БЕФСТРОГАНОВ ИЗ ФИЛЕ ПТИЦЫ</t>
  </si>
  <si>
    <t>160</t>
  </si>
  <si>
    <t>190</t>
  </si>
  <si>
    <t>37</t>
  </si>
  <si>
    <t>150/5</t>
  </si>
  <si>
    <r>
      <rPr>
        <sz val="8"/>
        <color rgb="FF0070C0"/>
        <rFont val="Times New Roman"/>
        <family val="1"/>
        <charset val="204"/>
      </rPr>
      <t>ЧАЙ</t>
    </r>
    <r>
      <rPr>
        <sz val="8"/>
        <rFont val="Times New Roman"/>
        <family val="1"/>
        <charset val="204"/>
      </rPr>
      <t xml:space="preserve"> С САХАРОМ И ШИПОВНИКОМ </t>
    </r>
  </si>
  <si>
    <t>40</t>
  </si>
  <si>
    <t>КОМПОТ ИЗ СУХОФРУКТОВ</t>
  </si>
  <si>
    <t>САЛАТ "КАРТОФЕЛЬНЫЙ" С ЗЕЛЕНЫМ ГОРОШКОМ И МОРКОВЬЮ</t>
  </si>
  <si>
    <t>120</t>
  </si>
  <si>
    <t>48</t>
  </si>
  <si>
    <t>130</t>
  </si>
  <si>
    <t>56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</si>
</sst>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8" fillId="5" borderId="17" xfId="0" applyNumberFormat="1" applyFont="1" applyFill="1" applyBorder="1" applyAlignment="1">
      <alignment vertical="center"/>
    </xf>
    <xf numFmtId="2" fontId="19" fillId="0" borderId="17" xfId="0" applyNumberFormat="1" applyFont="1" applyBorder="1" applyAlignment="1">
      <alignment horizontal="center" vertical="center"/>
    </xf>
    <xf numFmtId="164" fontId="18" fillId="5" borderId="17" xfId="0" applyNumberFormat="1" applyFont="1" applyFill="1" applyBorder="1" applyAlignment="1" applyProtection="1">
      <alignment vertical="center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7" fillId="0" borderId="17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31</v>
      </c>
      <c r="C1" s="75"/>
      <c r="D1" s="76"/>
      <c r="E1" t="s">
        <v>22</v>
      </c>
      <c r="F1" s="18" t="s">
        <v>32</v>
      </c>
      <c r="I1" t="s">
        <v>1</v>
      </c>
      <c r="J1" s="17">
        <v>44883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6">
        <v>224</v>
      </c>
      <c r="D4" s="24" t="s">
        <v>42</v>
      </c>
      <c r="E4" s="25" t="s">
        <v>51</v>
      </c>
      <c r="F4" s="26">
        <v>50.62</v>
      </c>
      <c r="G4" s="27">
        <v>365.05</v>
      </c>
      <c r="H4" s="27">
        <v>31.17</v>
      </c>
      <c r="I4" s="27">
        <v>12.92</v>
      </c>
      <c r="J4" s="27">
        <v>31.04</v>
      </c>
    </row>
    <row r="5" spans="1:10" ht="15.75">
      <c r="A5" s="5"/>
      <c r="B5" s="1" t="s">
        <v>12</v>
      </c>
      <c r="C5" s="65">
        <v>377</v>
      </c>
      <c r="D5" s="24" t="s">
        <v>52</v>
      </c>
      <c r="E5" s="25" t="s">
        <v>27</v>
      </c>
      <c r="F5" s="26">
        <v>3.47</v>
      </c>
      <c r="G5" s="27">
        <v>61</v>
      </c>
      <c r="H5" s="27">
        <v>0.1</v>
      </c>
      <c r="I5" s="27">
        <v>0</v>
      </c>
      <c r="J5" s="27">
        <v>15</v>
      </c>
    </row>
    <row r="6" spans="1:10" ht="15.75">
      <c r="A6" s="5"/>
      <c r="B6" s="1" t="s">
        <v>23</v>
      </c>
      <c r="C6" s="50" t="s">
        <v>28</v>
      </c>
      <c r="D6" s="24" t="s">
        <v>40</v>
      </c>
      <c r="E6" s="25" t="s">
        <v>53</v>
      </c>
      <c r="F6" s="26">
        <v>2.87</v>
      </c>
      <c r="G6" s="28">
        <f>67.8/30*E6</f>
        <v>90.399999999999991</v>
      </c>
      <c r="H6" s="28">
        <f>2.3/30*E6</f>
        <v>3.0666666666666664</v>
      </c>
      <c r="I6" s="28">
        <f>0.2/30*E6</f>
        <v>0.26666666666666666</v>
      </c>
      <c r="J6" s="28">
        <f>15/30*E6</f>
        <v>20</v>
      </c>
    </row>
    <row r="7" spans="1:10" ht="15.75">
      <c r="A7" s="5"/>
      <c r="B7" s="2"/>
      <c r="C7" s="47">
        <v>14</v>
      </c>
      <c r="D7" s="24" t="s">
        <v>35</v>
      </c>
      <c r="E7" s="25" t="s">
        <v>41</v>
      </c>
      <c r="F7" s="26">
        <v>3.6</v>
      </c>
      <c r="G7" s="66">
        <v>33.1</v>
      </c>
      <c r="H7" s="66">
        <v>0.06</v>
      </c>
      <c r="I7" s="66">
        <v>3.6</v>
      </c>
      <c r="J7" s="66">
        <v>7.0000000000000007E-2</v>
      </c>
    </row>
    <row r="8" spans="1:10" ht="16.5" thickBot="1">
      <c r="A8" s="5"/>
      <c r="B8" s="68" t="s">
        <v>34</v>
      </c>
      <c r="C8" s="47"/>
      <c r="D8" s="24"/>
      <c r="E8" s="25"/>
      <c r="F8" s="72">
        <v>60.56</v>
      </c>
      <c r="G8" s="73">
        <v>549.54999999999995</v>
      </c>
      <c r="H8" s="73">
        <v>34.39</v>
      </c>
      <c r="I8" s="73">
        <v>16.54</v>
      </c>
      <c r="J8" s="73">
        <v>66.11</v>
      </c>
    </row>
    <row r="9" spans="1:10" ht="15.75">
      <c r="A9" s="3" t="s">
        <v>13</v>
      </c>
      <c r="B9" s="9" t="s">
        <v>20</v>
      </c>
      <c r="C9" s="46"/>
      <c r="D9" s="24"/>
      <c r="E9" s="25"/>
      <c r="F9" s="26"/>
      <c r="G9" s="27"/>
      <c r="H9" s="27"/>
      <c r="I9" s="27"/>
      <c r="J9" s="27"/>
    </row>
    <row r="10" spans="1:10" ht="15.75" thickBot="1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22.5">
      <c r="A11" s="69" t="s">
        <v>14</v>
      </c>
      <c r="B11" s="8" t="s">
        <v>15</v>
      </c>
      <c r="C11" s="46">
        <v>40</v>
      </c>
      <c r="D11" s="24" t="s">
        <v>55</v>
      </c>
      <c r="E11" s="25" t="s">
        <v>45</v>
      </c>
      <c r="F11" s="26">
        <v>7.76</v>
      </c>
      <c r="G11" s="27">
        <v>73.8</v>
      </c>
      <c r="H11" s="27">
        <v>1.2</v>
      </c>
      <c r="I11" s="27">
        <v>3.6</v>
      </c>
      <c r="J11" s="27">
        <v>9.1199999999999992</v>
      </c>
    </row>
    <row r="12" spans="1:10" ht="22.5">
      <c r="A12" s="5"/>
      <c r="B12" s="1" t="s">
        <v>16</v>
      </c>
      <c r="C12" s="46">
        <v>88</v>
      </c>
      <c r="D12" s="24" t="s">
        <v>46</v>
      </c>
      <c r="E12" s="25" t="s">
        <v>27</v>
      </c>
      <c r="F12" s="26">
        <v>10.68</v>
      </c>
      <c r="G12" s="27">
        <v>97.4</v>
      </c>
      <c r="H12" s="27">
        <v>1.6</v>
      </c>
      <c r="I12" s="27">
        <v>5</v>
      </c>
      <c r="J12" s="27">
        <v>11.5</v>
      </c>
    </row>
    <row r="13" spans="1:10" ht="15.75">
      <c r="A13" s="5"/>
      <c r="B13" s="1" t="s">
        <v>17</v>
      </c>
      <c r="C13" s="55">
        <v>289</v>
      </c>
      <c r="D13" s="30" t="s">
        <v>47</v>
      </c>
      <c r="E13" s="31" t="s">
        <v>56</v>
      </c>
      <c r="F13" s="32">
        <v>49.87</v>
      </c>
      <c r="G13" s="63">
        <v>228.91</v>
      </c>
      <c r="H13" s="63">
        <v>18.37</v>
      </c>
      <c r="I13" s="63">
        <v>14.19</v>
      </c>
      <c r="J13" s="63">
        <v>6.93</v>
      </c>
    </row>
    <row r="14" spans="1:10" ht="15.75">
      <c r="A14" s="5"/>
      <c r="B14" s="1" t="s">
        <v>18</v>
      </c>
      <c r="C14" s="67">
        <v>305</v>
      </c>
      <c r="D14" s="30" t="s">
        <v>44</v>
      </c>
      <c r="E14" s="31" t="s">
        <v>37</v>
      </c>
      <c r="F14" s="32">
        <v>10.37</v>
      </c>
      <c r="G14" s="33">
        <v>228.8</v>
      </c>
      <c r="H14" s="33">
        <v>3.84</v>
      </c>
      <c r="I14" s="33">
        <v>5.12</v>
      </c>
      <c r="J14" s="33">
        <v>41.92</v>
      </c>
    </row>
    <row r="15" spans="1:10" ht="15.75">
      <c r="A15" s="5"/>
      <c r="B15" s="1" t="s">
        <v>19</v>
      </c>
      <c r="C15" s="52">
        <v>349</v>
      </c>
      <c r="D15" s="30" t="s">
        <v>54</v>
      </c>
      <c r="E15" s="25" t="s">
        <v>27</v>
      </c>
      <c r="F15" s="26">
        <v>5.32</v>
      </c>
      <c r="G15" s="27">
        <v>87.6</v>
      </c>
      <c r="H15" s="27">
        <v>0.08</v>
      </c>
      <c r="I15" s="27">
        <v>0</v>
      </c>
      <c r="J15" s="27">
        <v>22</v>
      </c>
    </row>
    <row r="16" spans="1:10" ht="15.75">
      <c r="A16" s="5"/>
      <c r="B16" s="1" t="s">
        <v>24</v>
      </c>
      <c r="C16" s="51" t="s">
        <v>28</v>
      </c>
      <c r="D16" s="24" t="s">
        <v>39</v>
      </c>
      <c r="E16" s="25" t="s">
        <v>57</v>
      </c>
      <c r="F16" s="26">
        <v>3.43</v>
      </c>
      <c r="G16" s="28">
        <f t="shared" ref="G16:G17" si="0">67.8/30*E16</f>
        <v>108.47999999999999</v>
      </c>
      <c r="H16" s="28">
        <f t="shared" ref="H16:H17" si="1">2.3/30*E16</f>
        <v>3.6799999999999997</v>
      </c>
      <c r="I16" s="28">
        <f t="shared" ref="I16:I17" si="2">0.2/30*E16</f>
        <v>0.32</v>
      </c>
      <c r="J16" s="28">
        <f t="shared" ref="J16:J17" si="3">15/30*E16</f>
        <v>24</v>
      </c>
    </row>
    <row r="17" spans="1:10" ht="15.75">
      <c r="A17" s="5"/>
      <c r="B17" s="1" t="s">
        <v>21</v>
      </c>
      <c r="C17" s="51" t="s">
        <v>28</v>
      </c>
      <c r="D17" s="24" t="s">
        <v>40</v>
      </c>
      <c r="E17" s="25" t="s">
        <v>57</v>
      </c>
      <c r="F17" s="26">
        <v>3.43</v>
      </c>
      <c r="G17" s="28">
        <f t="shared" si="0"/>
        <v>108.47999999999999</v>
      </c>
      <c r="H17" s="28">
        <f t="shared" si="1"/>
        <v>3.6799999999999997</v>
      </c>
      <c r="I17" s="28">
        <f t="shared" si="2"/>
        <v>0.32</v>
      </c>
      <c r="J17" s="28">
        <f t="shared" si="3"/>
        <v>24</v>
      </c>
    </row>
    <row r="18" spans="1:10" ht="15.75">
      <c r="A18" s="5"/>
      <c r="B18" s="21" t="s">
        <v>34</v>
      </c>
      <c r="C18" s="46"/>
      <c r="D18" s="24"/>
      <c r="E18" s="25"/>
      <c r="F18" s="72">
        <v>90.86</v>
      </c>
      <c r="G18" s="73">
        <v>933.47</v>
      </c>
      <c r="H18" s="73">
        <v>32.450000000000003</v>
      </c>
      <c r="I18" s="73">
        <v>28.55</v>
      </c>
      <c r="J18" s="73">
        <v>139.47</v>
      </c>
    </row>
    <row r="19" spans="1:10" ht="15.75" thickBot="1">
      <c r="A19" s="6"/>
      <c r="B19" s="7"/>
      <c r="C19" s="7"/>
      <c r="D19" s="23"/>
      <c r="E19" s="15"/>
      <c r="F19" s="20"/>
      <c r="G19" s="15"/>
      <c r="H19" s="15"/>
      <c r="I19" s="15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>
      <selection activeCell="M11" sqref="M11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4" t="s">
        <v>31</v>
      </c>
      <c r="C1" s="75"/>
      <c r="D1" s="76"/>
      <c r="E1" t="s">
        <v>22</v>
      </c>
      <c r="F1" s="18" t="s">
        <v>32</v>
      </c>
      <c r="I1" t="s">
        <v>1</v>
      </c>
      <c r="J1" s="17">
        <f>'Завтрак 1 вар'!J1</f>
        <v>44883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18.75" customHeight="1">
      <c r="A4" s="3" t="s">
        <v>10</v>
      </c>
      <c r="B4" s="4" t="s">
        <v>11</v>
      </c>
      <c r="C4" s="55">
        <v>289</v>
      </c>
      <c r="D4" s="30" t="s">
        <v>43</v>
      </c>
      <c r="E4" s="31" t="s">
        <v>33</v>
      </c>
      <c r="F4" s="32">
        <v>41.56</v>
      </c>
      <c r="G4" s="33">
        <v>208.1</v>
      </c>
      <c r="H4" s="33">
        <v>16.7</v>
      </c>
      <c r="I4" s="33">
        <v>12.9</v>
      </c>
      <c r="J4" s="33">
        <v>6.3</v>
      </c>
      <c r="K4" s="56"/>
      <c r="L4" s="57"/>
      <c r="M4" s="58"/>
      <c r="N4" s="58"/>
      <c r="O4" s="59"/>
    </row>
    <row r="5" spans="1:15" ht="17.100000000000001" customHeight="1">
      <c r="A5" s="5"/>
      <c r="B5" s="1" t="s">
        <v>18</v>
      </c>
      <c r="C5" s="67">
        <v>305</v>
      </c>
      <c r="D5" s="30" t="s">
        <v>44</v>
      </c>
      <c r="E5" s="31" t="s">
        <v>48</v>
      </c>
      <c r="F5" s="32">
        <v>11.06</v>
      </c>
      <c r="G5" s="33">
        <v>228.8</v>
      </c>
      <c r="H5" s="33">
        <v>3.84</v>
      </c>
      <c r="I5" s="33">
        <v>5.12</v>
      </c>
      <c r="J5" s="33">
        <v>41.92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12</v>
      </c>
      <c r="C6" s="52">
        <v>349</v>
      </c>
      <c r="D6" s="77" t="s">
        <v>54</v>
      </c>
      <c r="E6" s="31" t="s">
        <v>27</v>
      </c>
      <c r="F6" s="32">
        <v>5.32</v>
      </c>
      <c r="G6" s="34">
        <v>87.6</v>
      </c>
      <c r="H6" s="34">
        <v>0.08</v>
      </c>
      <c r="I6" s="34">
        <v>0</v>
      </c>
      <c r="J6" s="34">
        <v>22</v>
      </c>
      <c r="K6" s="56"/>
      <c r="L6" s="57"/>
      <c r="M6" s="58"/>
      <c r="N6" s="58"/>
      <c r="O6" s="60"/>
    </row>
    <row r="7" spans="1:15" ht="18.75" customHeight="1">
      <c r="A7" s="5"/>
      <c r="B7" s="35" t="s">
        <v>23</v>
      </c>
      <c r="C7" s="55" t="s">
        <v>28</v>
      </c>
      <c r="D7" s="62" t="s">
        <v>38</v>
      </c>
      <c r="E7" s="31" t="s">
        <v>50</v>
      </c>
      <c r="F7" s="32">
        <v>2.62</v>
      </c>
      <c r="G7" s="28">
        <f t="shared" ref="G7" si="0">67.8/30*E7</f>
        <v>83.61999999999999</v>
      </c>
      <c r="H7" s="28">
        <f t="shared" ref="H7" si="1">2.3/30*E7</f>
        <v>2.8366666666666664</v>
      </c>
      <c r="I7" s="28">
        <f t="shared" ref="I7" si="2">0.2/30*E7</f>
        <v>0.24666666666666667</v>
      </c>
      <c r="J7" s="28">
        <f t="shared" ref="J7" si="3">15/30*E7</f>
        <v>18.5</v>
      </c>
    </row>
    <row r="8" spans="1:15" ht="17.100000000000001" customHeight="1" thickBot="1">
      <c r="A8" s="6"/>
      <c r="B8" s="35" t="s">
        <v>34</v>
      </c>
      <c r="C8" s="55"/>
      <c r="D8" s="30"/>
      <c r="E8" s="31"/>
      <c r="F8" s="70">
        <v>60.56</v>
      </c>
      <c r="G8" s="71">
        <v>608.12</v>
      </c>
      <c r="H8" s="71">
        <v>23.46</v>
      </c>
      <c r="I8" s="71">
        <v>18.27</v>
      </c>
      <c r="J8" s="71">
        <v>88.72</v>
      </c>
    </row>
    <row r="9" spans="1:15" ht="17.100000000000001" customHeight="1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5"/>
      <c r="C10" s="35"/>
      <c r="D10" s="37"/>
      <c r="E10" s="38"/>
      <c r="F10" s="39"/>
      <c r="G10" s="38"/>
      <c r="H10" s="38"/>
      <c r="I10" s="38"/>
      <c r="J10" s="40"/>
    </row>
    <row r="11" spans="1:15" ht="17.100000000000001" customHeight="1" thickBot="1">
      <c r="A11" s="6"/>
      <c r="B11" s="36"/>
      <c r="C11" s="36"/>
      <c r="D11" s="41"/>
      <c r="E11" s="42"/>
      <c r="F11" s="43"/>
      <c r="G11" s="42"/>
      <c r="H11" s="42"/>
      <c r="I11" s="42"/>
      <c r="J11" s="44"/>
    </row>
    <row r="12" spans="1:15" ht="22.5" customHeight="1">
      <c r="A12" s="5" t="s">
        <v>14</v>
      </c>
      <c r="B12" s="8" t="s">
        <v>15</v>
      </c>
      <c r="C12" s="46">
        <v>40</v>
      </c>
      <c r="D12" s="24" t="s">
        <v>55</v>
      </c>
      <c r="E12" s="31" t="s">
        <v>33</v>
      </c>
      <c r="F12" s="32">
        <v>12.93</v>
      </c>
      <c r="G12" s="33">
        <v>123</v>
      </c>
      <c r="H12" s="33">
        <v>2</v>
      </c>
      <c r="I12" s="33">
        <v>6</v>
      </c>
      <c r="J12" s="33">
        <v>15.2</v>
      </c>
    </row>
    <row r="13" spans="1:15" ht="23.25" customHeight="1">
      <c r="A13" s="5"/>
      <c r="B13" s="1" t="s">
        <v>16</v>
      </c>
      <c r="C13" s="46">
        <v>88</v>
      </c>
      <c r="D13" s="24" t="s">
        <v>46</v>
      </c>
      <c r="E13" s="31" t="s">
        <v>36</v>
      </c>
      <c r="F13" s="32">
        <v>12.95</v>
      </c>
      <c r="G13" s="33">
        <v>126.62</v>
      </c>
      <c r="H13" s="33">
        <v>2.08</v>
      </c>
      <c r="I13" s="33">
        <v>6.5</v>
      </c>
      <c r="J13" s="33">
        <v>14.95</v>
      </c>
    </row>
    <row r="14" spans="1:15" ht="22.5" customHeight="1">
      <c r="A14" s="5"/>
      <c r="B14" s="1" t="s">
        <v>17</v>
      </c>
      <c r="C14" s="55">
        <v>289</v>
      </c>
      <c r="D14" s="30" t="s">
        <v>47</v>
      </c>
      <c r="E14" s="31" t="s">
        <v>58</v>
      </c>
      <c r="F14" s="32">
        <v>52.04</v>
      </c>
      <c r="G14" s="63">
        <v>260.13</v>
      </c>
      <c r="H14" s="33">
        <v>20.88</v>
      </c>
      <c r="I14" s="63">
        <v>16.13</v>
      </c>
      <c r="J14" s="63">
        <v>7.88</v>
      </c>
    </row>
    <row r="15" spans="1:15" ht="17.25" customHeight="1">
      <c r="A15" s="5"/>
      <c r="B15" s="1" t="s">
        <v>18</v>
      </c>
      <c r="C15" s="67">
        <v>305</v>
      </c>
      <c r="D15" s="30" t="s">
        <v>44</v>
      </c>
      <c r="E15" s="31" t="s">
        <v>49</v>
      </c>
      <c r="F15" s="32">
        <v>12.45</v>
      </c>
      <c r="G15" s="33">
        <v>286</v>
      </c>
      <c r="H15" s="33">
        <v>4.8</v>
      </c>
      <c r="I15" s="61">
        <v>6.4</v>
      </c>
      <c r="J15" s="61">
        <v>52.4</v>
      </c>
    </row>
    <row r="16" spans="1:15" ht="17.100000000000001" customHeight="1">
      <c r="A16" s="5"/>
      <c r="B16" s="1" t="s">
        <v>19</v>
      </c>
      <c r="C16" s="52">
        <v>349</v>
      </c>
      <c r="D16" s="77" t="s">
        <v>54</v>
      </c>
      <c r="E16" s="31" t="s">
        <v>27</v>
      </c>
      <c r="F16" s="32">
        <v>5.32</v>
      </c>
      <c r="G16" s="34">
        <v>87.6</v>
      </c>
      <c r="H16" s="34">
        <v>0.08</v>
      </c>
      <c r="I16" s="34">
        <v>0</v>
      </c>
      <c r="J16" s="34">
        <v>22</v>
      </c>
    </row>
    <row r="17" spans="1:10" ht="17.100000000000001" customHeight="1">
      <c r="A17" s="5"/>
      <c r="B17" s="1" t="s">
        <v>24</v>
      </c>
      <c r="C17" s="64" t="s">
        <v>28</v>
      </c>
      <c r="D17" s="30" t="s">
        <v>29</v>
      </c>
      <c r="E17" s="31" t="s">
        <v>59</v>
      </c>
      <c r="F17" s="32">
        <v>3.97</v>
      </c>
      <c r="G17" s="28">
        <f t="shared" ref="G17:G18" si="4">67.8/30*E17</f>
        <v>126.55999999999999</v>
      </c>
      <c r="H17" s="28">
        <f t="shared" ref="H17:H18" si="5">2.3/30*E17</f>
        <v>4.293333333333333</v>
      </c>
      <c r="I17" s="28">
        <f t="shared" ref="I17:I18" si="6">0.2/30*E17</f>
        <v>0.37333333333333335</v>
      </c>
      <c r="J17" s="28">
        <f t="shared" ref="J17:J18" si="7">15/30*E17</f>
        <v>28</v>
      </c>
    </row>
    <row r="18" spans="1:10" ht="17.100000000000001" customHeight="1">
      <c r="A18" s="5"/>
      <c r="B18" s="1" t="s">
        <v>21</v>
      </c>
      <c r="C18" s="64" t="s">
        <v>28</v>
      </c>
      <c r="D18" s="30" t="s">
        <v>30</v>
      </c>
      <c r="E18" s="31" t="s">
        <v>59</v>
      </c>
      <c r="F18" s="32">
        <v>3.98</v>
      </c>
      <c r="G18" s="28">
        <f t="shared" si="4"/>
        <v>126.55999999999999</v>
      </c>
      <c r="H18" s="28">
        <f t="shared" si="5"/>
        <v>4.293333333333333</v>
      </c>
      <c r="I18" s="28">
        <f t="shared" si="6"/>
        <v>0.37333333333333335</v>
      </c>
      <c r="J18" s="28">
        <f t="shared" si="7"/>
        <v>28</v>
      </c>
    </row>
    <row r="19" spans="1:10" ht="17.100000000000001" customHeight="1">
      <c r="A19" s="5"/>
      <c r="B19" s="45" t="s">
        <v>34</v>
      </c>
      <c r="C19" s="46"/>
      <c r="D19" s="24"/>
      <c r="E19" s="25"/>
      <c r="F19" s="72">
        <v>105.62</v>
      </c>
      <c r="G19" s="73">
        <v>1136.47</v>
      </c>
      <c r="H19" s="73">
        <v>38.43</v>
      </c>
      <c r="I19" s="73">
        <v>35.78</v>
      </c>
      <c r="J19" s="73">
        <v>168.43</v>
      </c>
    </row>
    <row r="20" spans="1:10" ht="17.100000000000001" customHeight="1" thickBot="1">
      <c r="A20" s="6"/>
      <c r="B20" s="36"/>
      <c r="C20" s="36"/>
      <c r="D20" s="41"/>
      <c r="E20" s="42"/>
      <c r="F20" s="43"/>
      <c r="G20" s="42"/>
      <c r="H20" s="42"/>
      <c r="I20" s="42"/>
      <c r="J20" s="44"/>
    </row>
    <row r="24" spans="1:10">
      <c r="E24" s="48">
        <f>SUM('Завтрак 1 вар'!F4:F9)</f>
        <v>121.12</v>
      </c>
      <c r="F24" s="49">
        <f>SUM(F4:F9)</f>
        <v>121.12</v>
      </c>
    </row>
    <row r="25" spans="1:10">
      <c r="E25" s="48">
        <f>SUM('Завтрак 1 вар'!F11:F19)</f>
        <v>181.72000000000003</v>
      </c>
      <c r="F25" s="49">
        <f>SUM(F12:F20)</f>
        <v>209.26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2022-11-17T02:54:20Z</dcterms:modified>
</cp:coreProperties>
</file>