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I7"/>
  <c r="H7"/>
  <c r="G7"/>
  <c r="J18"/>
  <c r="I18"/>
  <c r="H18"/>
  <c r="G18"/>
  <c r="J17"/>
  <c r="I17"/>
  <c r="H17"/>
  <c r="G17"/>
  <c r="J17" i="1"/>
  <c r="I17"/>
  <c r="H17"/>
  <c r="G17"/>
  <c r="J16"/>
  <c r="I16"/>
  <c r="H16"/>
  <c r="G16"/>
  <c r="J6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<sst xmlns="http://schemas.openxmlformats.org/spreadsheetml/2006/main" count="114" uniqueCount="63">
  <si>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</si>
  <si>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</si>
  <si>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</si>
  <si>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</si>
  <si>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</si>
  <si>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</si>
  <si>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</si>
  <si>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</si>
  <si>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</si>
  <si>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</si>
  <si>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</si>
  <si>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</si>
  <si>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</si>
  <si>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</si>
  <si>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</si>
  <si>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</si>
  <si>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</si>
  <si>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</si>
  <si>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</si>
  <si>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</si>
  <si>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</si>
  <si>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</si>
  <si>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</si>
  <si>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</si>
  <si>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</si>
  <si>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</si>
  <si>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</si>
  <si>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</si>
  <si>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</si>
  <si>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</si>
  <si>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</si>
  <si>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</si>
  <si>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</si>
  <si>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</si>
  <si>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</si>
  <si>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</si>
  <si>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</si>
  <si>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</si>
  <si>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250</t>
  </si>
  <si>
    <t>160</t>
  </si>
  <si>
    <t xml:space="preserve">ЧАЙ С САХАРОМ И ЛИМОНОМ </t>
  </si>
  <si>
    <r>
      <t xml:space="preserve">КАША РАССЫПЧАТАЯ </t>
    </r>
    <r>
      <rPr>
        <sz val="8"/>
        <color rgb="FF0070C0"/>
        <rFont val="Times New Roman"/>
        <family val="1"/>
        <charset val="204"/>
      </rPr>
      <t>"ГРЕЧНЕВАЯ"</t>
    </r>
  </si>
  <si>
    <t>КП</t>
  </si>
  <si>
    <r>
      <t xml:space="preserve">ХЛЕБ </t>
    </r>
    <r>
      <rPr>
        <sz val="8"/>
        <rFont val="Times New Roman"/>
        <family val="1"/>
        <charset val="204"/>
      </rPr>
      <t>ПШЕНИЧНЫЙ</t>
    </r>
  </si>
  <si>
    <r>
      <rPr>
        <sz val="8"/>
        <color rgb="FF0070C0"/>
        <rFont val="Times New Roman"/>
        <family val="1"/>
        <charset val="204"/>
      </rPr>
      <t>СУП ИЗ ОВОЩЕЙ</t>
    </r>
    <r>
      <rPr>
        <sz val="8"/>
        <rFont val="Times New Roman"/>
        <family val="1"/>
        <charset val="204"/>
      </rPr>
      <t xml:space="preserve"> СО СМЕТАНОЙ </t>
    </r>
  </si>
  <si>
    <r>
      <rPr>
        <sz val="8"/>
        <rFont val="Times New Roman"/>
        <family val="1"/>
        <charset val="204"/>
      </rPr>
      <t>КАША РАССЫПЧАТАЯ</t>
    </r>
    <r>
      <rPr>
        <sz val="8"/>
        <color rgb="FF0070C0"/>
        <rFont val="Times New Roman"/>
        <family val="1"/>
        <charset val="204"/>
      </rPr>
      <t xml:space="preserve"> "ГРЕЧНЕВАЯ"</t>
    </r>
  </si>
  <si>
    <t>150</t>
  </si>
  <si>
    <r>
      <rPr>
        <b/>
        <sz val="8"/>
        <rFont val="Times New Roman"/>
        <family val="1"/>
        <charset val="204"/>
      </rPr>
      <t>НАПИТОК ИЗ</t>
    </r>
    <r>
      <rPr>
        <b/>
        <sz val="8"/>
        <color rgb="FF0070C0"/>
        <rFont val="Times New Roman"/>
        <family val="1"/>
        <charset val="204"/>
      </rPr>
      <t xml:space="preserve"> БРУСНИКИ</t>
    </r>
  </si>
  <si>
    <t>23</t>
  </si>
  <si>
    <t>190</t>
  </si>
  <si>
    <t>СЫР ТВЕРДЫЙ, ПОРЦИОННЫЙ</t>
  </si>
  <si>
    <t>20</t>
  </si>
  <si>
    <r>
      <t>ОМЛЕТ "</t>
    </r>
    <r>
      <rPr>
        <sz val="8"/>
        <color rgb="FF0070C0"/>
        <rFont val="Times New Roman"/>
        <family val="1"/>
        <charset val="204"/>
      </rPr>
      <t>НАТУРАЛЬНЫЙ</t>
    </r>
    <r>
      <rPr>
        <sz val="8"/>
        <rFont val="Times New Roman"/>
        <family val="1"/>
        <charset val="204"/>
      </rPr>
      <t xml:space="preserve">" </t>
    </r>
  </si>
  <si>
    <t>2/45/30</t>
  </si>
  <si>
    <t>34</t>
  </si>
  <si>
    <r>
      <t xml:space="preserve">САЛАТ ИЗ </t>
    </r>
    <r>
      <rPr>
        <sz val="8"/>
        <color rgb="FF0070C0"/>
        <rFont val="Times New Roman"/>
        <family val="1"/>
        <charset val="204"/>
      </rPr>
      <t>СВЕКЛЫ С СЫРОМ</t>
    </r>
  </si>
  <si>
    <r>
      <t xml:space="preserve">ТЕФТЕЛИ </t>
    </r>
    <r>
      <rPr>
        <sz val="8"/>
        <rFont val="Times New Roman"/>
        <family val="1"/>
        <charset val="204"/>
      </rPr>
      <t>ИЗ ГОВЯДИНЫ,ТУШЕНЫЕ В СМЕТАННО-ТОМАТНОМ СОУСЕ</t>
    </r>
  </si>
  <si>
    <t>2/45/10</t>
  </si>
  <si>
    <t>ТЕФТЕЛИ ИЗ ГОВЯДИНЫ, ТУШЕНЫЕ В СМЕТАННО-ТОМАТНОМ СОУСЕ</t>
  </si>
  <si>
    <t>21</t>
  </si>
  <si>
    <t>2/45/20</t>
  </si>
  <si>
    <t>180</t>
  </si>
  <si>
    <t>33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</si>
</sst>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0" fontId="15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7" fillId="5" borderId="17" xfId="0" applyNumberFormat="1" applyFont="1" applyFill="1" applyBorder="1" applyAlignment="1">
      <alignment vertical="center"/>
    </xf>
    <xf numFmtId="2" fontId="18" fillId="0" borderId="17" xfId="0" applyNumberFormat="1" applyFont="1" applyBorder="1" applyAlignment="1">
      <alignment horizontal="center" vertical="center"/>
    </xf>
    <xf numFmtId="164" fontId="17" fillId="5" borderId="17" xfId="0" applyNumberFormat="1" applyFont="1" applyFill="1" applyBorder="1" applyAlignment="1" applyProtection="1">
      <alignment vertical="center"/>
      <protection locked="0"/>
    </xf>
    <xf numFmtId="2" fontId="18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workbookViewId="0">
      <selection activeCell="G11" sqref="G11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31</v>
      </c>
      <c r="C1" s="74"/>
      <c r="D1" s="75"/>
      <c r="E1" t="s">
        <v>22</v>
      </c>
      <c r="F1" s="18" t="s">
        <v>32</v>
      </c>
      <c r="I1" t="s">
        <v>1</v>
      </c>
      <c r="J1" s="17">
        <v>44880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45">
        <v>210</v>
      </c>
      <c r="D4" s="24" t="s">
        <v>52</v>
      </c>
      <c r="E4" s="25" t="s">
        <v>49</v>
      </c>
      <c r="F4" s="26">
        <v>38.53</v>
      </c>
      <c r="G4" s="27">
        <v>315.85000000000002</v>
      </c>
      <c r="H4" s="27">
        <v>15.79</v>
      </c>
      <c r="I4" s="27">
        <v>20.76</v>
      </c>
      <c r="J4" s="27">
        <v>16.38</v>
      </c>
    </row>
    <row r="5" spans="1:10" ht="15.75">
      <c r="A5" s="5"/>
      <c r="B5" s="1" t="s">
        <v>12</v>
      </c>
      <c r="C5" s="64">
        <v>377</v>
      </c>
      <c r="D5" s="24" t="s">
        <v>40</v>
      </c>
      <c r="E5" s="25" t="s">
        <v>27</v>
      </c>
      <c r="F5" s="26">
        <v>3.72</v>
      </c>
      <c r="G5" s="27">
        <v>63</v>
      </c>
      <c r="H5" s="27">
        <v>0.2</v>
      </c>
      <c r="I5" s="27">
        <v>0</v>
      </c>
      <c r="J5" s="27">
        <v>15</v>
      </c>
    </row>
    <row r="6" spans="1:10" ht="15.75">
      <c r="A6" s="5"/>
      <c r="B6" s="1" t="s">
        <v>23</v>
      </c>
      <c r="C6" s="49" t="s">
        <v>28</v>
      </c>
      <c r="D6" s="24" t="s">
        <v>34</v>
      </c>
      <c r="E6" s="25" t="s">
        <v>48</v>
      </c>
      <c r="F6" s="26">
        <v>1.65</v>
      </c>
      <c r="G6" s="28">
        <f>67.8/30*E6</f>
        <v>51.98</v>
      </c>
      <c r="H6" s="28">
        <f>2.3/30*E6</f>
        <v>1.7633333333333332</v>
      </c>
      <c r="I6" s="28">
        <f>0.2/30*E6</f>
        <v>0.15333333333333335</v>
      </c>
      <c r="J6" s="28">
        <f>15/30*E6</f>
        <v>11.5</v>
      </c>
    </row>
    <row r="7" spans="1:10" ht="16.5" thickBot="1">
      <c r="A7" s="6"/>
      <c r="B7" s="7"/>
      <c r="C7" s="46">
        <v>15</v>
      </c>
      <c r="D7" s="24" t="s">
        <v>50</v>
      </c>
      <c r="E7" s="25" t="s">
        <v>51</v>
      </c>
      <c r="F7" s="26">
        <v>16.66</v>
      </c>
      <c r="G7" s="27">
        <v>32.4</v>
      </c>
      <c r="H7" s="27">
        <v>2.0699999999999998</v>
      </c>
      <c r="I7" s="27">
        <v>2.61</v>
      </c>
      <c r="J7" s="27">
        <v>0</v>
      </c>
    </row>
    <row r="8" spans="1:10" ht="16.5" thickBot="1">
      <c r="A8" s="5"/>
      <c r="B8" s="66" t="s">
        <v>36</v>
      </c>
      <c r="C8" s="46"/>
      <c r="D8" s="24"/>
      <c r="E8" s="25"/>
      <c r="F8" s="26">
        <v>60.56</v>
      </c>
      <c r="G8" s="27">
        <v>463.23</v>
      </c>
      <c r="H8" s="27">
        <v>19.82</v>
      </c>
      <c r="I8" s="27">
        <v>23.38</v>
      </c>
      <c r="J8" s="27">
        <v>42.88</v>
      </c>
    </row>
    <row r="9" spans="1:10" ht="15.75">
      <c r="A9" s="3" t="s">
        <v>13</v>
      </c>
      <c r="B9" s="9" t="s">
        <v>20</v>
      </c>
      <c r="C9" s="45"/>
      <c r="D9" s="24"/>
      <c r="E9" s="25"/>
      <c r="F9" s="26"/>
      <c r="G9" s="27"/>
      <c r="H9" s="27"/>
      <c r="I9" s="27"/>
      <c r="J9" s="27"/>
    </row>
    <row r="10" spans="1:10" ht="15.75" thickBot="1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>
      <c r="A11" s="67" t="s">
        <v>14</v>
      </c>
      <c r="B11" s="8" t="s">
        <v>15</v>
      </c>
      <c r="C11" s="45">
        <v>52</v>
      </c>
      <c r="D11" s="24" t="s">
        <v>55</v>
      </c>
      <c r="E11" s="25" t="s">
        <v>33</v>
      </c>
      <c r="F11" s="26">
        <v>10.08</v>
      </c>
      <c r="G11" s="27">
        <v>83.28</v>
      </c>
      <c r="H11" s="27">
        <v>2.94</v>
      </c>
      <c r="I11" s="27">
        <v>5.34</v>
      </c>
      <c r="J11" s="27">
        <v>5.7</v>
      </c>
    </row>
    <row r="12" spans="1:10" ht="15.75">
      <c r="A12" s="5"/>
      <c r="B12" s="1" t="s">
        <v>16</v>
      </c>
      <c r="C12" s="45">
        <v>99</v>
      </c>
      <c r="D12" s="24" t="s">
        <v>44</v>
      </c>
      <c r="E12" s="25" t="s">
        <v>27</v>
      </c>
      <c r="F12" s="26">
        <v>13.48</v>
      </c>
      <c r="G12" s="27">
        <v>79.930000000000007</v>
      </c>
      <c r="H12" s="27">
        <v>1.32</v>
      </c>
      <c r="I12" s="27">
        <v>3.66</v>
      </c>
      <c r="J12" s="27">
        <v>10.39</v>
      </c>
    </row>
    <row r="13" spans="1:10" ht="22.5">
      <c r="A13" s="5"/>
      <c r="B13" s="1" t="s">
        <v>17</v>
      </c>
      <c r="C13" s="53">
        <v>279</v>
      </c>
      <c r="D13" s="72" t="s">
        <v>56</v>
      </c>
      <c r="E13" s="31" t="s">
        <v>57</v>
      </c>
      <c r="F13" s="32">
        <v>39.659999999999997</v>
      </c>
      <c r="G13" s="62">
        <v>270.67</v>
      </c>
      <c r="H13" s="62">
        <v>10.93</v>
      </c>
      <c r="I13" s="62">
        <v>18</v>
      </c>
      <c r="J13" s="62">
        <v>16.27</v>
      </c>
    </row>
    <row r="14" spans="1:10" ht="15.75">
      <c r="A14" s="5"/>
      <c r="B14" s="1" t="s">
        <v>18</v>
      </c>
      <c r="C14" s="65">
        <v>171</v>
      </c>
      <c r="D14" s="72" t="s">
        <v>45</v>
      </c>
      <c r="E14" s="31" t="s">
        <v>46</v>
      </c>
      <c r="F14" s="32">
        <v>11.87</v>
      </c>
      <c r="G14" s="33">
        <v>267</v>
      </c>
      <c r="H14" s="33">
        <v>9</v>
      </c>
      <c r="I14" s="33">
        <v>6</v>
      </c>
      <c r="J14" s="33">
        <v>43.5</v>
      </c>
    </row>
    <row r="15" spans="1:10" ht="15.75">
      <c r="A15" s="5"/>
      <c r="B15" s="1" t="s">
        <v>19</v>
      </c>
      <c r="C15" s="45" t="s">
        <v>42</v>
      </c>
      <c r="D15" s="60" t="s">
        <v>47</v>
      </c>
      <c r="E15" s="25" t="s">
        <v>27</v>
      </c>
      <c r="F15" s="26">
        <v>12.76</v>
      </c>
      <c r="G15" s="27">
        <v>104</v>
      </c>
      <c r="H15" s="27">
        <v>0.3</v>
      </c>
      <c r="I15" s="27">
        <v>1.2</v>
      </c>
      <c r="J15" s="27">
        <v>6.8</v>
      </c>
    </row>
    <row r="16" spans="1:10" ht="15.75">
      <c r="A16" s="5"/>
      <c r="B16" s="1" t="s">
        <v>24</v>
      </c>
      <c r="C16" s="50" t="s">
        <v>28</v>
      </c>
      <c r="D16" s="24" t="s">
        <v>37</v>
      </c>
      <c r="E16" s="25" t="s">
        <v>59</v>
      </c>
      <c r="F16" s="26">
        <v>1.5</v>
      </c>
      <c r="G16" s="28">
        <f t="shared" ref="G16:G17" si="0">67.8/30*E16</f>
        <v>47.459999999999994</v>
      </c>
      <c r="H16" s="28">
        <f t="shared" ref="H16:H17" si="1">2.3/30*E16</f>
        <v>1.6099999999999999</v>
      </c>
      <c r="I16" s="28">
        <f t="shared" ref="I16:I17" si="2">0.2/30*E16</f>
        <v>0.14000000000000001</v>
      </c>
      <c r="J16" s="28">
        <f t="shared" ref="J16:J17" si="3">15/30*E16</f>
        <v>10.5</v>
      </c>
    </row>
    <row r="17" spans="1:10" ht="15.75">
      <c r="A17" s="5"/>
      <c r="B17" s="1" t="s">
        <v>21</v>
      </c>
      <c r="C17" s="50" t="s">
        <v>28</v>
      </c>
      <c r="D17" s="24" t="s">
        <v>34</v>
      </c>
      <c r="E17" s="25" t="s">
        <v>59</v>
      </c>
      <c r="F17" s="26">
        <v>1.51</v>
      </c>
      <c r="G17" s="28">
        <f t="shared" si="0"/>
        <v>47.459999999999994</v>
      </c>
      <c r="H17" s="28">
        <f t="shared" si="1"/>
        <v>1.6099999999999999</v>
      </c>
      <c r="I17" s="28">
        <f t="shared" si="2"/>
        <v>0.14000000000000001</v>
      </c>
      <c r="J17" s="28">
        <f t="shared" si="3"/>
        <v>10.5</v>
      </c>
    </row>
    <row r="18" spans="1:10" ht="15.75">
      <c r="A18" s="5"/>
      <c r="B18" s="21" t="s">
        <v>36</v>
      </c>
      <c r="C18" s="45"/>
      <c r="D18" s="24"/>
      <c r="E18" s="25"/>
      <c r="F18" s="70">
        <v>90.86</v>
      </c>
      <c r="G18" s="71">
        <v>899.8</v>
      </c>
      <c r="H18" s="71">
        <v>27.71</v>
      </c>
      <c r="I18" s="71">
        <v>34.35</v>
      </c>
      <c r="J18" s="71">
        <v>103.66</v>
      </c>
    </row>
    <row r="19" spans="1:10" ht="15.75" thickBot="1">
      <c r="A19" s="6"/>
      <c r="B19" s="7"/>
      <c r="C19" s="7"/>
      <c r="D19" s="23"/>
      <c r="E19" s="15"/>
      <c r="F19" s="20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L10" sqref="L10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3" t="s">
        <v>31</v>
      </c>
      <c r="C1" s="74"/>
      <c r="D1" s="75"/>
      <c r="E1" t="s">
        <v>22</v>
      </c>
      <c r="F1" s="18" t="s">
        <v>32</v>
      </c>
      <c r="I1" t="s">
        <v>1</v>
      </c>
      <c r="J1" s="17">
        <f>'Завтрак 1 вар'!J1</f>
        <v>44880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1" t="s">
        <v>25</v>
      </c>
      <c r="D3" s="51" t="s">
        <v>4</v>
      </c>
      <c r="E3" s="51" t="s">
        <v>26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5" ht="27" customHeight="1">
      <c r="A4" s="3" t="s">
        <v>10</v>
      </c>
      <c r="B4" s="4" t="s">
        <v>11</v>
      </c>
      <c r="C4" s="53">
        <v>279</v>
      </c>
      <c r="D4" s="24" t="s">
        <v>58</v>
      </c>
      <c r="E4" s="31" t="s">
        <v>53</v>
      </c>
      <c r="F4" s="32">
        <v>41.76</v>
      </c>
      <c r="G4" s="62">
        <v>270.67</v>
      </c>
      <c r="H4" s="62">
        <v>10.93</v>
      </c>
      <c r="I4" s="62">
        <v>18</v>
      </c>
      <c r="J4" s="62">
        <v>16.27</v>
      </c>
      <c r="K4" s="54"/>
      <c r="L4" s="55"/>
      <c r="M4" s="56"/>
      <c r="N4" s="56"/>
      <c r="O4" s="57"/>
    </row>
    <row r="5" spans="1:15" ht="17.100000000000001" customHeight="1">
      <c r="A5" s="5"/>
      <c r="B5" s="1" t="s">
        <v>18</v>
      </c>
      <c r="C5" s="65">
        <v>171</v>
      </c>
      <c r="D5" s="30" t="s">
        <v>41</v>
      </c>
      <c r="E5" s="31" t="s">
        <v>39</v>
      </c>
      <c r="F5" s="32">
        <v>12.66</v>
      </c>
      <c r="G5" s="33">
        <v>284.8</v>
      </c>
      <c r="H5" s="33">
        <v>9.6</v>
      </c>
      <c r="I5" s="33">
        <v>6.4</v>
      </c>
      <c r="J5" s="33">
        <v>46.4</v>
      </c>
      <c r="K5" s="54"/>
      <c r="L5" s="55"/>
      <c r="M5" s="56"/>
      <c r="N5" s="56"/>
      <c r="O5" s="58"/>
    </row>
    <row r="6" spans="1:15" ht="17.100000000000001" customHeight="1">
      <c r="A6" s="5"/>
      <c r="B6" s="1" t="s">
        <v>12</v>
      </c>
      <c r="C6" s="64">
        <v>377</v>
      </c>
      <c r="D6" s="24" t="s">
        <v>40</v>
      </c>
      <c r="E6" s="25" t="s">
        <v>27</v>
      </c>
      <c r="F6" s="26">
        <v>3.72</v>
      </c>
      <c r="G6" s="27">
        <v>63</v>
      </c>
      <c r="H6" s="27">
        <v>0.2</v>
      </c>
      <c r="I6" s="27">
        <v>0</v>
      </c>
      <c r="J6" s="27">
        <v>15</v>
      </c>
      <c r="K6" s="54"/>
      <c r="L6" s="55"/>
      <c r="M6" s="56"/>
      <c r="N6" s="56"/>
      <c r="O6" s="58"/>
    </row>
    <row r="7" spans="1:15" ht="18.75" customHeight="1">
      <c r="A7" s="5"/>
      <c r="B7" s="34" t="s">
        <v>23</v>
      </c>
      <c r="C7" s="53" t="s">
        <v>28</v>
      </c>
      <c r="D7" s="61" t="s">
        <v>43</v>
      </c>
      <c r="E7" s="31" t="s">
        <v>54</v>
      </c>
      <c r="F7" s="32">
        <v>2.42</v>
      </c>
      <c r="G7" s="28">
        <f t="shared" ref="G7" si="0">67.8/30*E7</f>
        <v>76.839999999999989</v>
      </c>
      <c r="H7" s="28">
        <f t="shared" ref="H7" si="1">2.3/30*E7</f>
        <v>2.6066666666666665</v>
      </c>
      <c r="I7" s="28">
        <f t="shared" ref="I7" si="2">0.2/30*E7</f>
        <v>0.22666666666666668</v>
      </c>
      <c r="J7" s="28">
        <f t="shared" ref="J7" si="3">15/30*E7</f>
        <v>17</v>
      </c>
    </row>
    <row r="8" spans="1:15" ht="17.100000000000001" customHeight="1" thickBot="1">
      <c r="A8" s="6"/>
      <c r="B8" s="34" t="s">
        <v>36</v>
      </c>
      <c r="C8" s="53"/>
      <c r="D8" s="30"/>
      <c r="E8" s="31"/>
      <c r="F8" s="68">
        <v>60.56</v>
      </c>
      <c r="G8" s="69">
        <v>695.31</v>
      </c>
      <c r="H8" s="69">
        <v>23.34</v>
      </c>
      <c r="I8" s="69">
        <v>24.42</v>
      </c>
      <c r="J8" s="69">
        <v>94.67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2.5" customHeight="1">
      <c r="A12" s="5" t="s">
        <v>14</v>
      </c>
      <c r="B12" s="8" t="s">
        <v>15</v>
      </c>
      <c r="C12" s="45">
        <v>52</v>
      </c>
      <c r="D12" s="24" t="s">
        <v>55</v>
      </c>
      <c r="E12" s="31" t="s">
        <v>35</v>
      </c>
      <c r="F12" s="32">
        <v>16.8</v>
      </c>
      <c r="G12" s="27">
        <v>83.28</v>
      </c>
      <c r="H12" s="27">
        <v>2.94</v>
      </c>
      <c r="I12" s="27">
        <v>5.34</v>
      </c>
      <c r="J12" s="27">
        <v>5.7</v>
      </c>
    </row>
    <row r="13" spans="1:15" ht="23.25" customHeight="1">
      <c r="A13" s="5"/>
      <c r="B13" s="1" t="s">
        <v>16</v>
      </c>
      <c r="C13" s="45">
        <v>99</v>
      </c>
      <c r="D13" s="24" t="s">
        <v>44</v>
      </c>
      <c r="E13" s="31" t="s">
        <v>38</v>
      </c>
      <c r="F13" s="32">
        <v>16.46</v>
      </c>
      <c r="G13" s="33">
        <v>109.2</v>
      </c>
      <c r="H13" s="33">
        <v>1.8</v>
      </c>
      <c r="I13" s="33">
        <v>5</v>
      </c>
      <c r="J13" s="33">
        <v>14.2</v>
      </c>
    </row>
    <row r="14" spans="1:15" ht="22.5" customHeight="1">
      <c r="A14" s="5"/>
      <c r="B14" s="1" t="s">
        <v>17</v>
      </c>
      <c r="C14" s="53">
        <v>279</v>
      </c>
      <c r="D14" s="24" t="s">
        <v>58</v>
      </c>
      <c r="E14" s="31" t="s">
        <v>60</v>
      </c>
      <c r="F14" s="32">
        <v>40.71</v>
      </c>
      <c r="G14" s="62">
        <v>304.5</v>
      </c>
      <c r="H14" s="33">
        <v>12.3</v>
      </c>
      <c r="I14" s="62">
        <v>20.25</v>
      </c>
      <c r="J14" s="62">
        <v>18.3</v>
      </c>
    </row>
    <row r="15" spans="1:15" ht="17.25" customHeight="1">
      <c r="A15" s="5"/>
      <c r="B15" s="1" t="s">
        <v>18</v>
      </c>
      <c r="C15" s="65">
        <v>171</v>
      </c>
      <c r="D15" s="72" t="s">
        <v>45</v>
      </c>
      <c r="E15" s="31" t="s">
        <v>61</v>
      </c>
      <c r="F15" s="32">
        <v>14.24</v>
      </c>
      <c r="G15" s="33">
        <v>320.39999999999998</v>
      </c>
      <c r="H15" s="33">
        <v>10.8</v>
      </c>
      <c r="I15" s="59">
        <v>7.2</v>
      </c>
      <c r="J15" s="59">
        <v>52.2</v>
      </c>
    </row>
    <row r="16" spans="1:15" ht="17.100000000000001" customHeight="1">
      <c r="A16" s="5"/>
      <c r="B16" s="1" t="s">
        <v>19</v>
      </c>
      <c r="C16" s="45" t="s">
        <v>42</v>
      </c>
      <c r="D16" s="60" t="s">
        <v>47</v>
      </c>
      <c r="E16" s="31" t="s">
        <v>27</v>
      </c>
      <c r="F16" s="32">
        <v>12.76</v>
      </c>
      <c r="G16" s="33">
        <v>104</v>
      </c>
      <c r="H16" s="33">
        <v>0.3</v>
      </c>
      <c r="I16" s="33">
        <v>1.2</v>
      </c>
      <c r="J16" s="33">
        <v>6.8</v>
      </c>
    </row>
    <row r="17" spans="1:10" ht="17.100000000000001" customHeight="1">
      <c r="A17" s="5"/>
      <c r="B17" s="1" t="s">
        <v>24</v>
      </c>
      <c r="C17" s="63" t="s">
        <v>28</v>
      </c>
      <c r="D17" s="30" t="s">
        <v>29</v>
      </c>
      <c r="E17" s="31" t="s">
        <v>62</v>
      </c>
      <c r="F17" s="32">
        <v>2.3199999999999998</v>
      </c>
      <c r="G17" s="28">
        <f t="shared" ref="G17:G18" si="4">67.8/30*E17</f>
        <v>74.58</v>
      </c>
      <c r="H17" s="28">
        <f t="shared" ref="H17:H18" si="5">2.3/30*E17</f>
        <v>2.5299999999999998</v>
      </c>
      <c r="I17" s="28">
        <f t="shared" ref="I17:I18" si="6">0.2/30*E17</f>
        <v>0.22</v>
      </c>
      <c r="J17" s="28">
        <f t="shared" ref="J17:J18" si="7">15/30*E17</f>
        <v>16.5</v>
      </c>
    </row>
    <row r="18" spans="1:10" ht="17.100000000000001" customHeight="1">
      <c r="A18" s="5"/>
      <c r="B18" s="1" t="s">
        <v>21</v>
      </c>
      <c r="C18" s="63" t="s">
        <v>28</v>
      </c>
      <c r="D18" s="30" t="s">
        <v>30</v>
      </c>
      <c r="E18" s="31" t="s">
        <v>62</v>
      </c>
      <c r="F18" s="32">
        <v>2.33</v>
      </c>
      <c r="G18" s="28">
        <f t="shared" si="4"/>
        <v>74.58</v>
      </c>
      <c r="H18" s="28">
        <f t="shared" si="5"/>
        <v>2.5299999999999998</v>
      </c>
      <c r="I18" s="28">
        <f t="shared" si="6"/>
        <v>0.22</v>
      </c>
      <c r="J18" s="28">
        <f t="shared" si="7"/>
        <v>16.5</v>
      </c>
    </row>
    <row r="19" spans="1:10" ht="17.100000000000001" customHeight="1">
      <c r="A19" s="5"/>
      <c r="B19" s="44" t="s">
        <v>36</v>
      </c>
      <c r="C19" s="45"/>
      <c r="D19" s="24"/>
      <c r="E19" s="25"/>
      <c r="F19" s="70">
        <v>105.62</v>
      </c>
      <c r="G19" s="71">
        <v>1070.54</v>
      </c>
      <c r="H19" s="71">
        <v>33.200000000000003</v>
      </c>
      <c r="I19" s="71">
        <v>39.229999999999997</v>
      </c>
      <c r="J19" s="71">
        <v>130.19999999999999</v>
      </c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7">
        <f>SUM('Завтрак 1 вар'!F4:F9)</f>
        <v>121.12</v>
      </c>
      <c r="F24" s="48">
        <f>SUM(F4:F9)</f>
        <v>121.12</v>
      </c>
    </row>
    <row r="25" spans="1:10">
      <c r="E25" s="47">
        <f>SUM('Завтрак 1 вар'!F11:F19)</f>
        <v>181.72000000000003</v>
      </c>
      <c r="F25" s="48">
        <f>SUM(F12:F20)</f>
        <v>211.24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2022-11-11T11:36:01Z</dcterms:modified>
</cp:coreProperties>
</file>