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19"/>
  <c r="I19"/>
  <c r="H19"/>
  <c r="G19"/>
  <c r="J18"/>
  <c r="I18"/>
  <c r="H18"/>
  <c r="G18"/>
  <c r="J18" i="1"/>
  <c r="I18"/>
  <c r="H18"/>
  <c r="G18"/>
  <c r="J17"/>
  <c r="I17"/>
  <c r="H17"/>
  <c r="G17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<sst xmlns="http://schemas.openxmlformats.org/spreadsheetml/2006/main" count="118" uniqueCount="60">
  <si>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</si>
  <si>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</si>
  <si>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</si>
  <si>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</si>
  <si>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</si>
  <si>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</si>
  <si>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</si>
  <si>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</si>
  <si>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</si>
  <si>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</si>
  <si>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</si>
  <si>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</si>
  <si>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</si>
  <si>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</si>
  <si>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</si>
  <si>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</si>
  <si>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</si>
  <si>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</si>
  <si>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</si>
  <si>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</si>
  <si>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</si>
  <si>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</si>
  <si>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</si>
  <si>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</si>
  <si>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</si>
  <si>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</si>
  <si>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</si>
  <si>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</si>
  <si>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</si>
  <si>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</si>
  <si>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</si>
  <si>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</si>
  <si>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</si>
  <si>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</si>
  <si>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</si>
  <si>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</si>
  <si>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</si>
  <si>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</si>
  <si>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</si>
  <si>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</si>
  <si>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</si>
  <si>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160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</si>
  <si>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</si>
  <si>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</si>
  <si>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</si>
  <si>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</si>
  <si>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</si>
  <si>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t>КИСЕЛЬ ПЛОДОВО-ЯГОДНЫЙ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</si>
  <si>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</si>
  <si>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</si>
  <si>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</si>
  <si>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t>90</t>
  </si>
  <si>
    <t>205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</si>
  <si>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</si>
  <si>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25</t>
  </si>
  <si>
    <r>
      <t xml:space="preserve">САЛАТ </t>
    </r>
    <r>
      <rPr>
        <sz val="8"/>
        <color rgb="FF0070C0"/>
        <rFont val="Times New Roman"/>
        <family val="1"/>
        <charset val="204"/>
      </rPr>
      <t>ИЗ КВАШЕННОЙ КАПУСТЫ</t>
    </r>
  </si>
  <si>
    <t>33</t>
  </si>
  <si>
    <t>140</t>
  </si>
  <si>
    <t>39</t>
  </si>
  <si>
    <t>36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</si>
</sst>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44879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52</v>
      </c>
      <c r="F4" s="26">
        <v>16.739999999999998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44</v>
      </c>
      <c r="E5" s="25" t="s">
        <v>27</v>
      </c>
      <c r="F5" s="26">
        <v>14.32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54</v>
      </c>
      <c r="F6" s="26">
        <v>1.77</v>
      </c>
      <c r="G6" s="28">
        <f>67.8/30*E6</f>
        <v>56.499999999999993</v>
      </c>
      <c r="H6" s="28">
        <f>2.3/30*E6</f>
        <v>1.9166666666666665</v>
      </c>
      <c r="I6" s="28">
        <f>0.2/30*E6</f>
        <v>0.16666666666666669</v>
      </c>
      <c r="J6" s="28">
        <f>15/30*E6</f>
        <v>12.5</v>
      </c>
    </row>
    <row r="7" spans="1:10" ht="15.75">
      <c r="A7" s="5"/>
      <c r="B7" s="2"/>
      <c r="C7" s="47">
        <v>14</v>
      </c>
      <c r="D7" s="24" t="s">
        <v>38</v>
      </c>
      <c r="E7" s="25" t="s">
        <v>42</v>
      </c>
      <c r="F7" s="26">
        <v>7.21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53</v>
      </c>
      <c r="E8" s="25" t="s">
        <v>41</v>
      </c>
      <c r="F8" s="26">
        <v>20.52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36</v>
      </c>
      <c r="C9" s="47"/>
      <c r="D9" s="24"/>
      <c r="E9" s="25"/>
      <c r="F9" s="73">
        <v>60.56</v>
      </c>
      <c r="G9" s="74">
        <v>574.66</v>
      </c>
      <c r="H9" s="74">
        <v>19.55</v>
      </c>
      <c r="I9" s="74">
        <v>25</v>
      </c>
      <c r="J9" s="74">
        <v>66.22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47</v>
      </c>
      <c r="D12" s="24" t="s">
        <v>55</v>
      </c>
      <c r="E12" s="25" t="s">
        <v>33</v>
      </c>
      <c r="F12" s="26">
        <v>7.03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48</v>
      </c>
      <c r="E13" s="25" t="s">
        <v>27</v>
      </c>
      <c r="F13" s="26">
        <v>8.27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49</v>
      </c>
      <c r="E14" s="31" t="s">
        <v>57</v>
      </c>
      <c r="F14" s="32">
        <v>52.55</v>
      </c>
      <c r="G14" s="64">
        <v>182.08</v>
      </c>
      <c r="H14" s="64">
        <v>11.8</v>
      </c>
      <c r="I14" s="64">
        <v>6.24</v>
      </c>
      <c r="J14" s="64">
        <v>5.64</v>
      </c>
    </row>
    <row r="15" spans="1:10" ht="15.75">
      <c r="A15" s="5"/>
      <c r="B15" s="1" t="s">
        <v>18</v>
      </c>
      <c r="C15" s="68">
        <v>309</v>
      </c>
      <c r="D15" s="30" t="s">
        <v>50</v>
      </c>
      <c r="E15" s="31" t="s">
        <v>41</v>
      </c>
      <c r="F15" s="32">
        <v>7.41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46">
        <v>233</v>
      </c>
      <c r="D16" s="62" t="s">
        <v>47</v>
      </c>
      <c r="E16" s="25" t="s">
        <v>27</v>
      </c>
      <c r="F16" s="26">
        <v>10.02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58</v>
      </c>
      <c r="F17" s="26">
        <v>2.79</v>
      </c>
      <c r="G17" s="28">
        <f t="shared" ref="G17:G18" si="0">67.8/30*E17</f>
        <v>88.139999999999986</v>
      </c>
      <c r="H17" s="28">
        <f t="shared" ref="H17:H18" si="1">2.3/30*E17</f>
        <v>2.9899999999999998</v>
      </c>
      <c r="I17" s="28">
        <f t="shared" ref="I17:I18" si="2">0.2/30*E17</f>
        <v>0.26</v>
      </c>
      <c r="J17" s="28">
        <f t="shared" ref="J17:J18" si="3">15/30*E17</f>
        <v>19.5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58</v>
      </c>
      <c r="F18" s="26">
        <v>2.79</v>
      </c>
      <c r="G18" s="28">
        <f t="shared" si="0"/>
        <v>88.139999999999986</v>
      </c>
      <c r="H18" s="28">
        <f t="shared" si="1"/>
        <v>2.9899999999999998</v>
      </c>
      <c r="I18" s="28">
        <f t="shared" si="2"/>
        <v>0.26</v>
      </c>
      <c r="J18" s="28">
        <f t="shared" si="3"/>
        <v>19.5</v>
      </c>
    </row>
    <row r="19" spans="1:10" ht="15.75">
      <c r="A19" s="5"/>
      <c r="B19" s="21" t="s">
        <v>36</v>
      </c>
      <c r="C19" s="46"/>
      <c r="D19" s="24"/>
      <c r="E19" s="25"/>
      <c r="F19" s="73">
        <v>90.86</v>
      </c>
      <c r="G19" s="74">
        <v>796.76</v>
      </c>
      <c r="H19" s="74">
        <v>22.79</v>
      </c>
      <c r="I19" s="74">
        <v>15.25</v>
      </c>
      <c r="J19" s="74">
        <v>106.68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L15" sqref="L1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44879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thickBot="1">
      <c r="A4" s="3" t="s">
        <v>10</v>
      </c>
      <c r="B4" s="8" t="s">
        <v>15</v>
      </c>
      <c r="C4" s="46">
        <v>47</v>
      </c>
      <c r="D4" s="24" t="s">
        <v>55</v>
      </c>
      <c r="E4" s="31" t="s">
        <v>33</v>
      </c>
      <c r="F4" s="32">
        <v>7.03</v>
      </c>
      <c r="G4" s="33">
        <v>57.9</v>
      </c>
      <c r="H4" s="33">
        <v>0.9</v>
      </c>
      <c r="I4" s="33">
        <v>3.12</v>
      </c>
      <c r="J4" s="33">
        <v>6.48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45</v>
      </c>
      <c r="E5" s="31" t="s">
        <v>51</v>
      </c>
      <c r="F5" s="32">
        <v>33.78</v>
      </c>
      <c r="G5" s="64">
        <v>182.08</v>
      </c>
      <c r="H5" s="64">
        <v>11.8</v>
      </c>
      <c r="I5" s="64">
        <v>6.24</v>
      </c>
      <c r="J5" s="64">
        <v>5.64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8">
        <v>309</v>
      </c>
      <c r="D6" s="30" t="s">
        <v>46</v>
      </c>
      <c r="E6" s="31" t="s">
        <v>41</v>
      </c>
      <c r="F6" s="32">
        <v>7.41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233</v>
      </c>
      <c r="D7" s="30" t="s">
        <v>47</v>
      </c>
      <c r="E7" s="31" t="s">
        <v>27</v>
      </c>
      <c r="F7" s="32">
        <v>10.02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37</v>
      </c>
      <c r="E8" s="31" t="s">
        <v>56</v>
      </c>
      <c r="F8" s="32">
        <v>2.3199999999999998</v>
      </c>
      <c r="G8" s="28">
        <f t="shared" ref="G8" si="0">67.8/30*E8</f>
        <v>74.58</v>
      </c>
      <c r="H8" s="28">
        <f t="shared" ref="H8" si="1">2.3/30*E8</f>
        <v>2.5299999999999998</v>
      </c>
      <c r="I8" s="28">
        <f t="shared" ref="I8" si="2">0.2/30*E8</f>
        <v>0.22</v>
      </c>
      <c r="J8" s="28">
        <f t="shared" ref="J8" si="3">15/30*E8</f>
        <v>16.5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60.56</v>
      </c>
      <c r="G9" s="72">
        <v>614.28</v>
      </c>
      <c r="H9" s="72">
        <v>18.04</v>
      </c>
      <c r="I9" s="72">
        <v>11.46</v>
      </c>
      <c r="J9" s="72">
        <v>73.239999999999995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47</v>
      </c>
      <c r="D13" s="24" t="s">
        <v>55</v>
      </c>
      <c r="E13" s="31" t="s">
        <v>35</v>
      </c>
      <c r="F13" s="32">
        <v>11.72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48</v>
      </c>
      <c r="E14" s="31" t="s">
        <v>39</v>
      </c>
      <c r="F14" s="32">
        <v>10.33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49</v>
      </c>
      <c r="E15" s="31" t="s">
        <v>41</v>
      </c>
      <c r="F15" s="32">
        <v>60.06</v>
      </c>
      <c r="G15" s="64">
        <v>168.2</v>
      </c>
      <c r="H15" s="33">
        <v>11.8</v>
      </c>
      <c r="I15" s="64">
        <v>6.24</v>
      </c>
      <c r="J15" s="64">
        <v>5.64</v>
      </c>
    </row>
    <row r="16" spans="1:15" ht="17.100000000000001" customHeight="1">
      <c r="A16" s="5"/>
      <c r="B16" s="1" t="s">
        <v>18</v>
      </c>
      <c r="C16" s="68">
        <v>309</v>
      </c>
      <c r="D16" s="30" t="s">
        <v>50</v>
      </c>
      <c r="E16" s="31" t="s">
        <v>40</v>
      </c>
      <c r="F16" s="32">
        <v>8.34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 t="s">
        <v>19</v>
      </c>
      <c r="C17" s="46">
        <v>233</v>
      </c>
      <c r="D17" s="62" t="s">
        <v>47</v>
      </c>
      <c r="E17" s="31" t="s">
        <v>27</v>
      </c>
      <c r="F17" s="32">
        <v>10.02</v>
      </c>
      <c r="G17" s="33">
        <v>87.6</v>
      </c>
      <c r="H17" s="33">
        <v>0.08</v>
      </c>
      <c r="I17" s="33">
        <v>0</v>
      </c>
      <c r="J17" s="33">
        <v>22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59</v>
      </c>
      <c r="F18" s="32">
        <v>2.57</v>
      </c>
      <c r="G18" s="28">
        <f t="shared" ref="G18:G19" si="4">67.8/30*E18</f>
        <v>81.359999999999985</v>
      </c>
      <c r="H18" s="28">
        <f t="shared" ref="H18:H19" si="5">2.3/30*E18</f>
        <v>2.76</v>
      </c>
      <c r="I18" s="28">
        <f t="shared" ref="I18:I19" si="6">0.2/30*E18</f>
        <v>0.24000000000000002</v>
      </c>
      <c r="J18" s="28">
        <f t="shared" ref="J18:J19" si="7">15/30*E18</f>
        <v>18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59</v>
      </c>
      <c r="F19" s="32">
        <v>2.58</v>
      </c>
      <c r="G19" s="28">
        <f t="shared" si="4"/>
        <v>81.359999999999985</v>
      </c>
      <c r="H19" s="28">
        <f t="shared" si="5"/>
        <v>2.76</v>
      </c>
      <c r="I19" s="28">
        <f t="shared" si="6"/>
        <v>0.24000000000000002</v>
      </c>
      <c r="J19" s="28">
        <f t="shared" si="7"/>
        <v>18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105.62</v>
      </c>
      <c r="G20" s="74">
        <v>843.92</v>
      </c>
      <c r="H20" s="74">
        <v>22.93</v>
      </c>
      <c r="I20" s="74">
        <v>17.309999999999999</v>
      </c>
      <c r="J20" s="74">
        <v>108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121.12</v>
      </c>
      <c r="F25" s="49">
        <f>SUM(F5:F10)</f>
        <v>114.09</v>
      </c>
    </row>
    <row r="26" spans="1:10">
      <c r="E26" s="48">
        <f>SUM('Завтрак 1 вар'!F12:F20)</f>
        <v>181.72</v>
      </c>
      <c r="F26" s="49">
        <f>SUM(F13:F21)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2022-11-14T04:10:52Z</dcterms:modified>
</cp:coreProperties>
</file>