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J20" i="1"/>
  <c r="I20"/>
  <c r="H20"/>
  <c r="G20"/>
  <c r="J9" i="2"/>
  <c r="I9"/>
  <c r="H9"/>
  <c r="G9"/>
  <c r="J10" i="1"/>
  <c r="I10"/>
  <c r="H10"/>
  <c r="G10"/>
  <c r="J8" i="2" l="1"/>
  <c r="I8"/>
  <c r="H8"/>
  <c r="G8"/>
  <c r="J20"/>
  <c r="I20"/>
  <c r="H20"/>
  <c r="G20"/>
  <c r="J19"/>
  <c r="I19"/>
  <c r="H19"/>
  <c r="G19"/>
  <c r="J19" i="1"/>
  <c r="I19"/>
  <c r="H19"/>
  <c r="G19"/>
  <c r="J18"/>
  <c r="I18"/>
  <c r="H18"/>
  <c r="G18"/>
  <c r="J6"/>
  <c r="I6"/>
  <c r="H6"/>
  <c r="G6"/>
  <c r="J1" i="2"/>
  <c r="F26" l="1"/>
  <c r="F27"/>
  <c r="E27" l="1"/>
  <c r="E26"/>
</calcChain>
</file>

<file path=xl/sharedStrings.xml><?xml version="1.0" encoding="utf-8"?>
<sst xmlns="http://schemas.openxmlformats.org/spreadsheetml/2006/main" count="127" uniqueCount="62">
  <si>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</si>
  <si>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</si>
  <si>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</si>
  <si>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</si>
  <si>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</si>
  <si>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</si>
  <si>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</si>
  <si>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</si>
  <si>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</si>
  <si>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</si>
  <si>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</si>
  <si>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</si>
  <si>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</si>
  <si>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</si>
  <si>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</si>
  <si>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</si>
  <si>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</si>
  <si>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</si>
  <si>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</si>
  <si>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</si>
  <si>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</si>
  <si>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</si>
  <si>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</si>
  <si>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</si>
  <si>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</si>
  <si>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</si>
  <si>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</si>
  <si>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</si>
  <si>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</si>
  <si>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</si>
  <si>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</si>
  <si>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</si>
  <si>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</si>
  <si>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</si>
  <si>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</si>
  <si>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</si>
  <si>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</si>
  <si>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</si>
  <si>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</si>
  <si>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</si>
  <si>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РИСОВАЯ</t>
    </r>
    <r>
      <rPr>
        <sz val="8"/>
        <rFont val="Times New Roman"/>
        <family val="1"/>
        <charset val="204"/>
      </rPr>
      <t>" СО СЛИВОЧНЫМ МАСЛОМ</t>
    </r>
  </si>
  <si>
    <t>ЧАЙ С САХАРОМ И ШИПОВНИКОМ</t>
  </si>
  <si>
    <t>90</t>
  </si>
  <si>
    <t>БОБОВЫЕ ОТВАРНЫЕ С ЛУКОМ (ПЮРЕ) СО СЛИВОЧНЫМ МАСЛОМ</t>
  </si>
  <si>
    <t>КОМПОТ ИЗ СУХОФРУКТОВ</t>
  </si>
  <si>
    <t>БОРЩ ИЗ СВЕЖЕЙ КАПУСТЫ С КАРТОФЕЛЕМ СО СМЕТАНОЙ</t>
  </si>
  <si>
    <t>260</t>
  </si>
  <si>
    <t>190</t>
  </si>
  <si>
    <t>ЗРАЗА ИЗ ГОВЯДИНЫ РУБЛЕННАЯ С ЯЙЦОМ</t>
  </si>
  <si>
    <t>32</t>
  </si>
  <si>
    <t>КП</t>
  </si>
  <si>
    <r>
      <t xml:space="preserve">САЛАТ </t>
    </r>
    <r>
      <rPr>
        <sz val="8"/>
        <color rgb="FF0070C0"/>
        <rFont val="Times New Roman"/>
        <family val="1"/>
        <charset val="204"/>
      </rPr>
      <t>ИЗ ОТВАРНОЙ ФАСОЛИ С ОВОЩАМИ</t>
    </r>
  </si>
  <si>
    <t>150</t>
  </si>
  <si>
    <t>НАПИТОК ИЗ ОБЛЕПИХИ</t>
  </si>
  <si>
    <t>29</t>
  </si>
  <si>
    <t>9</t>
  </si>
  <si>
    <t>41</t>
  </si>
  <si>
    <t>МАРМЕЛАД М2 "ТРОПИЧЕСКИЕ ДОЛЬКИ" (1шт=9гр)</t>
  </si>
  <si>
    <t>СЫР ТВЕРДЫЙ, ПОРЦИОННЫЙ</t>
  </si>
  <si>
    <t>15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</si>
  <si>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</si>
  <si>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45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</si>
</sst>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44860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174</v>
      </c>
      <c r="D4" s="24" t="s">
        <v>40</v>
      </c>
      <c r="E4" s="25" t="s">
        <v>27</v>
      </c>
      <c r="F4" s="26">
        <v>19.36</v>
      </c>
      <c r="G4" s="27">
        <v>253.05</v>
      </c>
      <c r="H4" s="27">
        <v>6.3</v>
      </c>
      <c r="I4" s="27">
        <v>4.3099999999999996</v>
      </c>
      <c r="J4" s="27">
        <v>47.25</v>
      </c>
    </row>
    <row r="5" spans="1:10" ht="15.75">
      <c r="A5" s="5"/>
      <c r="B5" s="1" t="s">
        <v>12</v>
      </c>
      <c r="C5" s="65">
        <v>377</v>
      </c>
      <c r="D5" s="24" t="s">
        <v>41</v>
      </c>
      <c r="E5" s="25" t="s">
        <v>27</v>
      </c>
      <c r="F5" s="26">
        <v>3.81</v>
      </c>
      <c r="G5" s="27">
        <v>77.599999999999994</v>
      </c>
      <c r="H5" s="27">
        <v>0.3</v>
      </c>
      <c r="I5" s="27">
        <v>0.1</v>
      </c>
      <c r="J5" s="27">
        <v>18</v>
      </c>
    </row>
    <row r="6" spans="1:10" ht="15.75">
      <c r="A6" s="5"/>
      <c r="B6" s="1" t="s">
        <v>23</v>
      </c>
      <c r="C6" s="50" t="s">
        <v>28</v>
      </c>
      <c r="D6" s="24" t="s">
        <v>37</v>
      </c>
      <c r="E6" s="25" t="s">
        <v>56</v>
      </c>
      <c r="F6" s="26">
        <v>2.93</v>
      </c>
      <c r="G6" s="28">
        <f>67.8/30*E6</f>
        <v>92.66</v>
      </c>
      <c r="H6" s="28">
        <f>2.3/30*E6</f>
        <v>3.1433333333333331</v>
      </c>
      <c r="I6" s="28">
        <f>0.2/30*E6</f>
        <v>0.27333333333333337</v>
      </c>
      <c r="J6" s="28">
        <f>15/30*E6</f>
        <v>20.5</v>
      </c>
    </row>
    <row r="7" spans="1:10" ht="15.75">
      <c r="A7" s="5"/>
      <c r="B7" s="2"/>
      <c r="C7" s="47">
        <v>14</v>
      </c>
      <c r="D7" s="24" t="s">
        <v>38</v>
      </c>
      <c r="E7" s="25" t="s">
        <v>39</v>
      </c>
      <c r="F7" s="26">
        <v>9.15</v>
      </c>
      <c r="G7" s="66">
        <v>59.58</v>
      </c>
      <c r="H7" s="66">
        <v>0.09</v>
      </c>
      <c r="I7" s="66">
        <v>6.48</v>
      </c>
      <c r="J7" s="66">
        <v>0.13</v>
      </c>
    </row>
    <row r="8" spans="1:10" ht="15.75">
      <c r="A8" s="5"/>
      <c r="B8" s="21"/>
      <c r="C8" s="47">
        <v>15</v>
      </c>
      <c r="D8" s="24" t="s">
        <v>58</v>
      </c>
      <c r="E8" s="25" t="s">
        <v>59</v>
      </c>
      <c r="F8" s="26">
        <v>12.49</v>
      </c>
      <c r="G8" s="66">
        <v>54</v>
      </c>
      <c r="H8" s="66">
        <v>3.45</v>
      </c>
      <c r="I8" s="66">
        <v>4.3499999999999996</v>
      </c>
      <c r="J8" s="66">
        <v>0</v>
      </c>
    </row>
    <row r="9" spans="1:10" ht="16.5" thickBot="1">
      <c r="A9" s="6"/>
      <c r="B9" s="7"/>
      <c r="C9" s="47" t="s">
        <v>28</v>
      </c>
      <c r="D9" s="24" t="s">
        <v>60</v>
      </c>
      <c r="E9" s="25" t="s">
        <v>35</v>
      </c>
      <c r="F9" s="26">
        <v>12.82</v>
      </c>
      <c r="G9" s="27">
        <v>57.5</v>
      </c>
      <c r="H9" s="27">
        <v>0.5</v>
      </c>
      <c r="I9" s="27">
        <v>0</v>
      </c>
      <c r="J9" s="27">
        <v>12.75</v>
      </c>
    </row>
    <row r="10" spans="1:10" ht="16.5" thickBot="1">
      <c r="A10" s="5"/>
      <c r="B10" s="68" t="s">
        <v>36</v>
      </c>
      <c r="C10" s="47"/>
      <c r="D10" s="24"/>
      <c r="E10" s="25"/>
      <c r="F10" s="72">
        <v>60.56</v>
      </c>
      <c r="G10" s="73">
        <f>SUM(G4:G9)</f>
        <v>594.38999999999987</v>
      </c>
      <c r="H10" s="73">
        <f>SUM(H4:H9)</f>
        <v>13.783333333333331</v>
      </c>
      <c r="I10" s="73">
        <f>SUM(I4:I9)</f>
        <v>15.513333333333334</v>
      </c>
      <c r="J10" s="73">
        <f>SUM(J4:J9)</f>
        <v>98.63</v>
      </c>
    </row>
    <row r="11" spans="1:10" ht="15.75">
      <c r="A11" s="3" t="s">
        <v>13</v>
      </c>
      <c r="B11" s="9" t="s">
        <v>20</v>
      </c>
      <c r="C11" s="46"/>
      <c r="D11" s="24"/>
      <c r="E11" s="25"/>
      <c r="F11" s="26"/>
      <c r="G11" s="27"/>
      <c r="H11" s="27"/>
      <c r="I11" s="27"/>
      <c r="J11" s="27"/>
    </row>
    <row r="12" spans="1:10" ht="15.75" thickBot="1">
      <c r="A12" s="5"/>
      <c r="B12" s="2"/>
      <c r="C12" s="2"/>
      <c r="D12" s="22"/>
      <c r="E12" s="13"/>
      <c r="F12" s="19"/>
      <c r="G12" s="13"/>
      <c r="H12" s="13"/>
      <c r="I12" s="13"/>
      <c r="J12" s="14"/>
    </row>
    <row r="13" spans="1:10" ht="15.75">
      <c r="A13" s="69" t="s">
        <v>14</v>
      </c>
      <c r="B13" s="8" t="s">
        <v>15</v>
      </c>
      <c r="C13" s="46" t="s">
        <v>50</v>
      </c>
      <c r="D13" s="24" t="s">
        <v>51</v>
      </c>
      <c r="E13" s="25" t="s">
        <v>33</v>
      </c>
      <c r="F13" s="26">
        <v>7.65</v>
      </c>
      <c r="G13" s="27">
        <v>119.4</v>
      </c>
      <c r="H13" s="27">
        <v>3.78</v>
      </c>
      <c r="I13" s="27">
        <v>6.24</v>
      </c>
      <c r="J13" s="27">
        <v>12</v>
      </c>
    </row>
    <row r="14" spans="1:10" ht="22.5">
      <c r="A14" s="5"/>
      <c r="B14" s="1" t="s">
        <v>16</v>
      </c>
      <c r="C14" s="46">
        <v>82</v>
      </c>
      <c r="D14" s="24" t="s">
        <v>45</v>
      </c>
      <c r="E14" s="25" t="s">
        <v>27</v>
      </c>
      <c r="F14" s="26">
        <v>12.47</v>
      </c>
      <c r="G14" s="27">
        <v>89.76</v>
      </c>
      <c r="H14" s="27">
        <v>1.44</v>
      </c>
      <c r="I14" s="27">
        <v>3.92</v>
      </c>
      <c r="J14" s="27">
        <v>12.16</v>
      </c>
    </row>
    <row r="15" spans="1:10" ht="15.75">
      <c r="A15" s="5"/>
      <c r="B15" s="1" t="s">
        <v>17</v>
      </c>
      <c r="C15" s="55">
        <v>274</v>
      </c>
      <c r="D15" s="30" t="s">
        <v>48</v>
      </c>
      <c r="E15" s="31" t="s">
        <v>35</v>
      </c>
      <c r="F15" s="32">
        <v>42.25</v>
      </c>
      <c r="G15" s="63">
        <v>274.24</v>
      </c>
      <c r="H15" s="63">
        <v>12.09</v>
      </c>
      <c r="I15" s="63">
        <v>19.03</v>
      </c>
      <c r="J15" s="63">
        <v>13.63</v>
      </c>
    </row>
    <row r="16" spans="1:10" ht="22.5">
      <c r="A16" s="5"/>
      <c r="B16" s="1" t="s">
        <v>18</v>
      </c>
      <c r="C16" s="67">
        <v>307</v>
      </c>
      <c r="D16" s="30" t="s">
        <v>43</v>
      </c>
      <c r="E16" s="31" t="s">
        <v>52</v>
      </c>
      <c r="F16" s="32">
        <v>7.27</v>
      </c>
      <c r="G16" s="33">
        <v>401.58</v>
      </c>
      <c r="H16" s="33">
        <v>14.22</v>
      </c>
      <c r="I16" s="33">
        <v>11.16</v>
      </c>
      <c r="J16" s="33">
        <v>61.2</v>
      </c>
    </row>
    <row r="17" spans="1:10" ht="15.75">
      <c r="A17" s="5"/>
      <c r="B17" s="1" t="s">
        <v>19</v>
      </c>
      <c r="C17" s="52" t="s">
        <v>50</v>
      </c>
      <c r="D17" s="30" t="s">
        <v>53</v>
      </c>
      <c r="E17" s="25" t="s">
        <v>27</v>
      </c>
      <c r="F17" s="26">
        <v>16.7</v>
      </c>
      <c r="G17" s="27">
        <v>116.6</v>
      </c>
      <c r="H17" s="27">
        <v>0.16</v>
      </c>
      <c r="I17" s="27">
        <v>0</v>
      </c>
      <c r="J17" s="27">
        <v>29</v>
      </c>
    </row>
    <row r="18" spans="1:10" ht="15.75">
      <c r="A18" s="5"/>
      <c r="B18" s="1" t="s">
        <v>24</v>
      </c>
      <c r="C18" s="51" t="s">
        <v>28</v>
      </c>
      <c r="D18" s="24" t="s">
        <v>37</v>
      </c>
      <c r="E18" s="25" t="s">
        <v>49</v>
      </c>
      <c r="F18" s="26">
        <v>2.2599999999999998</v>
      </c>
      <c r="G18" s="28">
        <f t="shared" ref="G18:G19" si="0">67.8/30*E18</f>
        <v>72.319999999999993</v>
      </c>
      <c r="H18" s="28">
        <f t="shared" ref="H18:H19" si="1">2.3/30*E18</f>
        <v>2.4533333333333331</v>
      </c>
      <c r="I18" s="28">
        <f t="shared" ref="I18:I19" si="2">0.2/30*E18</f>
        <v>0.21333333333333335</v>
      </c>
      <c r="J18" s="28">
        <f t="shared" ref="J18:J19" si="3">15/30*E18</f>
        <v>16</v>
      </c>
    </row>
    <row r="19" spans="1:10" ht="15.75">
      <c r="A19" s="5"/>
      <c r="B19" s="1" t="s">
        <v>21</v>
      </c>
      <c r="C19" s="51" t="s">
        <v>28</v>
      </c>
      <c r="D19" s="24" t="s">
        <v>34</v>
      </c>
      <c r="E19" s="25" t="s">
        <v>49</v>
      </c>
      <c r="F19" s="26">
        <v>2.2599999999999998</v>
      </c>
      <c r="G19" s="28">
        <f t="shared" si="0"/>
        <v>72.319999999999993</v>
      </c>
      <c r="H19" s="28">
        <f t="shared" si="1"/>
        <v>2.4533333333333331</v>
      </c>
      <c r="I19" s="28">
        <f t="shared" si="2"/>
        <v>0.21333333333333335</v>
      </c>
      <c r="J19" s="28">
        <f t="shared" si="3"/>
        <v>16</v>
      </c>
    </row>
    <row r="20" spans="1:10" ht="15.75">
      <c r="A20" s="5"/>
      <c r="B20" s="21" t="s">
        <v>36</v>
      </c>
      <c r="C20" s="46"/>
      <c r="D20" s="24"/>
      <c r="E20" s="25"/>
      <c r="F20" s="72">
        <v>90.86</v>
      </c>
      <c r="G20" s="73">
        <f>SUM(G13:G19)</f>
        <v>1146.22</v>
      </c>
      <c r="H20" s="73">
        <f>SUM(H13:H19)</f>
        <v>36.596666666666664</v>
      </c>
      <c r="I20" s="73">
        <f>SUM(I13:I19)</f>
        <v>40.776666666666664</v>
      </c>
      <c r="J20" s="73">
        <f>SUM(J13:J19)</f>
        <v>159.99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5" workbookViewId="0">
      <selection activeCell="M16" sqref="M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44860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274</v>
      </c>
      <c r="D4" s="30" t="s">
        <v>48</v>
      </c>
      <c r="E4" s="31" t="s">
        <v>42</v>
      </c>
      <c r="F4" s="32">
        <v>38.03</v>
      </c>
      <c r="G4" s="63">
        <v>274.24</v>
      </c>
      <c r="H4" s="63">
        <v>12.09</v>
      </c>
      <c r="I4" s="63">
        <v>19.03</v>
      </c>
      <c r="J4" s="63">
        <v>13.63</v>
      </c>
      <c r="K4" s="56"/>
      <c r="L4" s="57"/>
      <c r="M4" s="58"/>
      <c r="N4" s="58"/>
      <c r="O4" s="59"/>
    </row>
    <row r="5" spans="1:15" ht="21" customHeight="1">
      <c r="A5" s="5"/>
      <c r="B5" s="1" t="s">
        <v>18</v>
      </c>
      <c r="C5" s="67">
        <v>307</v>
      </c>
      <c r="D5" s="30" t="s">
        <v>43</v>
      </c>
      <c r="E5" s="31" t="s">
        <v>52</v>
      </c>
      <c r="F5" s="32">
        <v>7.27</v>
      </c>
      <c r="G5" s="33">
        <v>379.27</v>
      </c>
      <c r="H5" s="33">
        <v>13.43</v>
      </c>
      <c r="I5" s="33">
        <v>10.54</v>
      </c>
      <c r="J5" s="33">
        <v>57.8</v>
      </c>
      <c r="K5" s="56"/>
      <c r="L5" s="57"/>
      <c r="M5" s="58"/>
      <c r="N5" s="58"/>
      <c r="O5" s="60"/>
    </row>
    <row r="6" spans="1:15" ht="27.75" customHeight="1">
      <c r="A6" s="5"/>
      <c r="B6" s="1"/>
      <c r="C6" s="67" t="s">
        <v>50</v>
      </c>
      <c r="D6" s="24" t="s">
        <v>51</v>
      </c>
      <c r="E6" s="31" t="s">
        <v>33</v>
      </c>
      <c r="F6" s="32">
        <v>7.65</v>
      </c>
      <c r="G6" s="33">
        <v>199</v>
      </c>
      <c r="H6" s="33">
        <v>6.3</v>
      </c>
      <c r="I6" s="33">
        <v>10.4</v>
      </c>
      <c r="J6" s="33">
        <v>1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>
        <v>349</v>
      </c>
      <c r="D7" s="30" t="s">
        <v>44</v>
      </c>
      <c r="E7" s="31" t="s">
        <v>27</v>
      </c>
      <c r="F7" s="32">
        <v>5.57</v>
      </c>
      <c r="G7" s="34">
        <v>87.6</v>
      </c>
      <c r="H7" s="34">
        <v>0.08</v>
      </c>
      <c r="I7" s="34">
        <v>0</v>
      </c>
      <c r="J7" s="34">
        <v>22</v>
      </c>
    </row>
    <row r="8" spans="1:15" ht="17.100000000000001" customHeight="1">
      <c r="A8" s="5"/>
      <c r="B8" s="35" t="s">
        <v>23</v>
      </c>
      <c r="C8" s="55" t="s">
        <v>28</v>
      </c>
      <c r="D8" s="62" t="s">
        <v>37</v>
      </c>
      <c r="E8" s="31" t="s">
        <v>54</v>
      </c>
      <c r="F8" s="32">
        <v>2.04</v>
      </c>
      <c r="G8" s="28">
        <f t="shared" ref="G8" si="0">67.8/30*E8</f>
        <v>65.539999999999992</v>
      </c>
      <c r="H8" s="28">
        <f t="shared" ref="H8" si="1">2.3/30*E8</f>
        <v>2.2233333333333332</v>
      </c>
      <c r="I8" s="28">
        <f t="shared" ref="I8" si="2">0.2/30*E8</f>
        <v>0.19333333333333336</v>
      </c>
      <c r="J8" s="28">
        <f t="shared" ref="J8" si="3">15/30*E8</f>
        <v>14.5</v>
      </c>
    </row>
    <row r="9" spans="1:15" ht="17.100000000000001" customHeight="1" thickBot="1">
      <c r="A9" s="6"/>
      <c r="B9" s="35" t="s">
        <v>36</v>
      </c>
      <c r="C9" s="55"/>
      <c r="D9" s="30"/>
      <c r="E9" s="31"/>
      <c r="F9" s="70">
        <v>60.56</v>
      </c>
      <c r="G9" s="71">
        <f>SUM(G4:G8)</f>
        <v>1005.65</v>
      </c>
      <c r="H9" s="71">
        <f>SUM(H4:H8)</f>
        <v>34.123333333333335</v>
      </c>
      <c r="I9" s="71">
        <f>SUM(I4:I8)</f>
        <v>40.163333333333334</v>
      </c>
      <c r="J9" s="71">
        <f>SUM(J4:J8)</f>
        <v>108.92999999999999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 t="s">
        <v>50</v>
      </c>
      <c r="D13" s="24" t="s">
        <v>51</v>
      </c>
      <c r="E13" s="31" t="s">
        <v>35</v>
      </c>
      <c r="F13" s="32">
        <v>12.76</v>
      </c>
      <c r="G13" s="33">
        <v>199</v>
      </c>
      <c r="H13" s="33">
        <v>6.3</v>
      </c>
      <c r="I13" s="33">
        <v>10.4</v>
      </c>
      <c r="J13" s="33">
        <v>1</v>
      </c>
    </row>
    <row r="14" spans="1:15" ht="22.5" customHeight="1">
      <c r="A14" s="5"/>
      <c r="B14" s="1" t="s">
        <v>16</v>
      </c>
      <c r="C14" s="46">
        <v>82</v>
      </c>
      <c r="D14" s="24" t="s">
        <v>45</v>
      </c>
      <c r="E14" s="31" t="s">
        <v>46</v>
      </c>
      <c r="F14" s="32">
        <v>15.75</v>
      </c>
      <c r="G14" s="33">
        <v>112.2</v>
      </c>
      <c r="H14" s="33">
        <v>1.8</v>
      </c>
      <c r="I14" s="33">
        <v>4.9000000000000004</v>
      </c>
      <c r="J14" s="33">
        <v>15.2</v>
      </c>
    </row>
    <row r="15" spans="1:15" ht="17.25" customHeight="1">
      <c r="A15" s="5"/>
      <c r="B15" s="1" t="s">
        <v>17</v>
      </c>
      <c r="C15" s="55">
        <v>274</v>
      </c>
      <c r="D15" s="30" t="s">
        <v>48</v>
      </c>
      <c r="E15" s="31" t="s">
        <v>35</v>
      </c>
      <c r="F15" s="32">
        <v>42.25</v>
      </c>
      <c r="G15" s="63">
        <v>304.70999999999998</v>
      </c>
      <c r="H15" s="33">
        <v>13.43</v>
      </c>
      <c r="I15" s="63">
        <v>21.14</v>
      </c>
      <c r="J15" s="63">
        <v>15.14</v>
      </c>
    </row>
    <row r="16" spans="1:15" ht="21" customHeight="1">
      <c r="A16" s="5"/>
      <c r="B16" s="1" t="s">
        <v>18</v>
      </c>
      <c r="C16" s="67">
        <v>307</v>
      </c>
      <c r="D16" s="30" t="s">
        <v>43</v>
      </c>
      <c r="E16" s="31" t="s">
        <v>47</v>
      </c>
      <c r="F16" s="32">
        <v>9.2100000000000009</v>
      </c>
      <c r="G16" s="33">
        <v>401.58</v>
      </c>
      <c r="H16" s="33">
        <v>14.22</v>
      </c>
      <c r="I16" s="61">
        <v>11.16</v>
      </c>
      <c r="J16" s="61">
        <v>61.2</v>
      </c>
    </row>
    <row r="17" spans="1:10" ht="21" customHeight="1">
      <c r="A17" s="5"/>
      <c r="B17" s="1"/>
      <c r="C17" s="67" t="s">
        <v>28</v>
      </c>
      <c r="D17" s="30" t="s">
        <v>57</v>
      </c>
      <c r="E17" s="31" t="s">
        <v>55</v>
      </c>
      <c r="F17" s="32">
        <v>2.4900000000000002</v>
      </c>
      <c r="G17" s="33">
        <v>64.52</v>
      </c>
      <c r="H17" s="33">
        <v>0.87</v>
      </c>
      <c r="I17" s="61">
        <v>3.54</v>
      </c>
      <c r="J17" s="61">
        <v>8.91</v>
      </c>
    </row>
    <row r="18" spans="1:10" ht="17.100000000000001" customHeight="1">
      <c r="A18" s="5"/>
      <c r="B18" s="1" t="s">
        <v>19</v>
      </c>
      <c r="C18" s="52" t="s">
        <v>50</v>
      </c>
      <c r="D18" s="30" t="s">
        <v>53</v>
      </c>
      <c r="E18" s="31" t="s">
        <v>27</v>
      </c>
      <c r="F18" s="32">
        <v>16.7</v>
      </c>
      <c r="G18" s="33">
        <v>116.6</v>
      </c>
      <c r="H18" s="33">
        <v>0.16</v>
      </c>
      <c r="I18" s="33">
        <v>0</v>
      </c>
      <c r="J18" s="33">
        <v>29</v>
      </c>
    </row>
    <row r="19" spans="1:10" ht="17.100000000000001" customHeight="1">
      <c r="A19" s="5"/>
      <c r="B19" s="1" t="s">
        <v>24</v>
      </c>
      <c r="C19" s="64" t="s">
        <v>28</v>
      </c>
      <c r="D19" s="30" t="s">
        <v>29</v>
      </c>
      <c r="E19" s="31" t="s">
        <v>61</v>
      </c>
      <c r="F19" s="32">
        <v>3.23</v>
      </c>
      <c r="G19" s="28">
        <f t="shared" ref="G19:G20" si="4">67.8/30*E19</f>
        <v>101.69999999999999</v>
      </c>
      <c r="H19" s="28">
        <f t="shared" ref="H19:H20" si="5">2.3/30*E19</f>
        <v>3.4499999999999997</v>
      </c>
      <c r="I19" s="28">
        <f t="shared" ref="I19:I20" si="6">0.2/30*E19</f>
        <v>0.30000000000000004</v>
      </c>
      <c r="J19" s="28">
        <f t="shared" ref="J19:J20" si="7">15/30*E19</f>
        <v>22.5</v>
      </c>
    </row>
    <row r="20" spans="1:10" ht="17.100000000000001" customHeight="1">
      <c r="A20" s="5"/>
      <c r="B20" s="1" t="s">
        <v>21</v>
      </c>
      <c r="C20" s="64" t="s">
        <v>28</v>
      </c>
      <c r="D20" s="30" t="s">
        <v>30</v>
      </c>
      <c r="E20" s="31" t="s">
        <v>61</v>
      </c>
      <c r="F20" s="32">
        <v>3.23</v>
      </c>
      <c r="G20" s="28">
        <f t="shared" si="4"/>
        <v>101.69999999999999</v>
      </c>
      <c r="H20" s="28">
        <f t="shared" si="5"/>
        <v>3.4499999999999997</v>
      </c>
      <c r="I20" s="28">
        <f t="shared" si="6"/>
        <v>0.30000000000000004</v>
      </c>
      <c r="J20" s="28">
        <f t="shared" si="7"/>
        <v>22.5</v>
      </c>
    </row>
    <row r="21" spans="1:10" ht="15.75">
      <c r="A21" s="5"/>
      <c r="B21" s="45" t="s">
        <v>36</v>
      </c>
      <c r="C21" s="46"/>
      <c r="D21" s="24"/>
      <c r="E21" s="25"/>
      <c r="F21" s="72">
        <v>105.62</v>
      </c>
      <c r="G21" s="73">
        <f>SUM(G13:G20)</f>
        <v>1402.01</v>
      </c>
      <c r="H21" s="73">
        <f>SUM(H13:H20)</f>
        <v>43.68</v>
      </c>
      <c r="I21" s="73">
        <f>SUM(I13:I20)</f>
        <v>51.739999999999988</v>
      </c>
      <c r="J21" s="73">
        <f>SUM(J13:J20)</f>
        <v>175.45</v>
      </c>
    </row>
    <row r="22" spans="1:10" ht="15.75" thickBot="1">
      <c r="A22" s="6"/>
      <c r="B22" s="36"/>
      <c r="C22" s="36"/>
      <c r="D22" s="41"/>
      <c r="E22" s="42"/>
      <c r="F22" s="43"/>
      <c r="G22" s="42"/>
      <c r="H22" s="42"/>
      <c r="I22" s="42"/>
      <c r="J22" s="44"/>
    </row>
    <row r="26" spans="1:10">
      <c r="E26" s="48">
        <f>SUM('Завтрак 1 вар'!F4:F11)</f>
        <v>121.12</v>
      </c>
      <c r="F26" s="49">
        <f>SUM(F4:F10)</f>
        <v>121.12</v>
      </c>
    </row>
    <row r="27" spans="1:10">
      <c r="E27" s="48">
        <f>SUM('Завтрак 1 вар'!F13:F21)</f>
        <v>181.72000000000003</v>
      </c>
      <c r="F27" s="49">
        <f>SUM(F13:F22)</f>
        <v>211.24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2022-10-20T05:46:53Z</dcterms:modified>
</cp:coreProperties>
</file>