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-1305" yWindow="60" windowWidth="18120" windowHeight="8145" activeTab="1"/>
  </bookViews>
  <sheets>
    <sheet name="Завтрак 1 вар" sheetId="1" r:id="rId1"/>
    <sheet name="Завтрак 2 вар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G7" i="2"/>
  <c r="J18" i="2"/>
  <c r="I18" i="2"/>
  <c r="H18" i="2"/>
  <c r="G18" i="2"/>
  <c r="J17" i="2"/>
  <c r="I17" i="2"/>
  <c r="H17" i="2"/>
  <c r="G17" i="2"/>
  <c r="J17" i="1"/>
  <c r="I17" i="1"/>
  <c r="H17" i="1"/>
  <c r="G17" i="1"/>
  <c r="J16" i="1"/>
  <c r="I16" i="1"/>
  <c r="H16" i="1"/>
  <c r="G16" i="1"/>
  <c r="J6" i="1"/>
  <c r="I6" i="1"/>
  <c r="H6" i="1"/>
  <c r="G6" i="1"/>
  <c r="J1" i="2"/>
  <c r="F24" i="2" l="1"/>
  <c r="F25" i="2"/>
  <c r="E25" i="2" l="1"/>
  <c r="E24" i="2"/>
</calcChain>
</file>

<file path=xl/sharedStrings.xml><?xml version="1.0" encoding="utf-8"?>
<sst xmlns="http://schemas.openxmlformats.org/spreadsheetml/2006/main" count="114" uniqueCount="60">
  <si>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</si>
  <si>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</si>
  <si>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</si>
  <si>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</si>
  <si>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</si>
  <si>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</si>
  <si>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</si>
  <si>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</si>
  <si>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</si>
  <si>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</si>
  <si>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</si>
  <si>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</si>
  <si>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</si>
  <si>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</si>
  <si>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</si>
  <si>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</si>
  <si>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</si>
  <si>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</si>
  <si>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</si>
  <si>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</si>
  <si>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</si>
  <si>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</si>
  <si>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</si>
  <si>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</si>
  <si>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</si>
  <si>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</si>
  <si>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</si>
  <si>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</si>
  <si>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ГП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</si>
  <si>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</si>
  <si>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</si>
  <si>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СОШ</t>
  </si>
  <si>
    <t>3</t>
  </si>
  <si>
    <t>100</t>
  </si>
  <si>
    <t>ИТОГО</t>
  </si>
  <si>
    <r>
      <rPr>
        <sz val="8"/>
        <color rgb="FF0070C0"/>
        <rFont val="Times New Roman"/>
        <family val="1"/>
        <charset val="204"/>
      </rPr>
      <t>МАСЛО СЛИВОЧНОЕ,</t>
    </r>
    <r>
      <rPr>
        <sz val="8"/>
        <rFont val="Times New Roman"/>
        <family val="1"/>
        <charset val="204"/>
      </rPr>
      <t xml:space="preserve"> ПОРЦИОННОЕ</t>
    </r>
  </si>
  <si>
    <t>250</t>
  </si>
  <si>
    <t>150</t>
  </si>
  <si>
    <r>
      <t xml:space="preserve">ХЛЕБ </t>
    </r>
    <r>
      <rPr>
        <sz val="8"/>
        <rFont val="Times New Roman"/>
        <family val="1"/>
        <charset val="204"/>
      </rPr>
      <t>ПШЕНИЧНО-РЖАНОЙ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</si>
  <si>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</si>
  <si>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r>
      <rPr>
        <sz val="8"/>
        <color rgb="FF0070C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</si>
  <si>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t>5</t>
  </si>
  <si>
    <r>
      <t>ЗАПЕКАНКА "</t>
    </r>
    <r>
      <rPr>
        <sz val="8"/>
        <color rgb="FF0070C0"/>
        <rFont val="Times New Roman"/>
        <family val="1"/>
        <charset val="204"/>
      </rPr>
      <t>ТВОРОЖНАЯ</t>
    </r>
    <r>
      <rPr>
        <sz val="8"/>
        <rFont val="Times New Roman"/>
        <family val="1"/>
        <charset val="204"/>
      </rPr>
      <t>" С МОРКОВЬЮ СО СГУЩЕННЫМ МОЛОКОМ</t>
    </r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</si>
  <si>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</t>
    </r>
  </si>
  <si>
    <r>
      <t xml:space="preserve">БЕФСТРОГАНОВ ИЗ </t>
    </r>
    <r>
      <rPr>
        <sz val="8"/>
        <color rgb="FF0070C0"/>
        <rFont val="Times New Roman"/>
        <family val="1"/>
        <charset val="204"/>
      </rPr>
      <t>ФИЛЕ ПТИЦЫ</t>
    </r>
  </si>
  <si>
    <r>
      <rPr>
        <sz val="8"/>
        <color rgb="FF0070C0"/>
        <rFont val="Times New Roman"/>
        <family val="1"/>
        <charset val="204"/>
      </rPr>
      <t>РИС</t>
    </r>
    <r>
      <rPr>
        <sz val="8"/>
        <rFont val="Times New Roman"/>
        <family val="1"/>
        <charset val="204"/>
      </rPr>
      <t xml:space="preserve"> ПРИПУЩЕННЫЙ</t>
    </r>
  </si>
  <si>
    <r>
      <rPr>
        <sz val="8"/>
        <color rgb="FF0070C0"/>
        <rFont val="Times New Roman"/>
        <family val="1"/>
        <charset val="204"/>
      </rPr>
      <t>ЧАЙ</t>
    </r>
    <r>
      <rPr>
        <sz val="8"/>
        <rFont val="Times New Roman"/>
        <family val="1"/>
        <charset val="204"/>
      </rPr>
      <t xml:space="preserve"> С САХАРОМ И ЛИМОНОМ</t>
    </r>
  </si>
  <si>
    <t>60</t>
  </si>
  <si>
    <r>
      <rPr>
        <sz val="8"/>
        <color rgb="FF0070C0"/>
        <rFont val="Times New Roman"/>
        <family val="1"/>
        <charset val="204"/>
      </rPr>
      <t xml:space="preserve">ЩИ </t>
    </r>
    <r>
      <rPr>
        <sz val="8"/>
        <rFont val="Times New Roman"/>
        <family val="1"/>
        <charset val="204"/>
      </rPr>
      <t>ИЗ СВЕЖЕЙ КАПУСТЫ С КАРТОФЕЛЕМ</t>
    </r>
    <r>
      <rPr>
        <sz val="8"/>
        <color rgb="FF0070C0"/>
        <rFont val="Times New Roman"/>
        <family val="1"/>
        <charset val="204"/>
      </rPr>
      <t>,</t>
    </r>
    <r>
      <rPr>
        <sz val="8"/>
        <rFont val="Times New Roman"/>
        <family val="1"/>
        <charset val="204"/>
      </rPr>
      <t xml:space="preserve"> СО СМЕТАНОЙ </t>
    </r>
  </si>
  <si>
    <t>БЕФСТРОГАНОВ ИЗ ФИЛЕ ПТИЦЫ</t>
  </si>
  <si>
    <t>КП</t>
  </si>
  <si>
    <r>
      <t xml:space="preserve">НАПИТОК ИЗ </t>
    </r>
    <r>
      <rPr>
        <sz val="8"/>
        <color rgb="FF0070C0"/>
        <rFont val="Times New Roman"/>
        <family val="1"/>
        <charset val="204"/>
      </rPr>
      <t>БРУСНИКИ</t>
    </r>
  </si>
  <si>
    <t>145/5</t>
  </si>
  <si>
    <t>35</t>
  </si>
  <si>
    <t>160</t>
  </si>
  <si>
    <t>39</t>
  </si>
  <si>
    <t>САЛАТ "КАРТОФЕЛЬНЫЙ" С КУКУРУЗОЙ И МОРКОВЬЮ</t>
  </si>
  <si>
    <t>25</t>
  </si>
  <si>
    <t>190</t>
  </si>
  <si>
    <t>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</si>
</sst>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color indexed="3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8"/>
      <color rgb="FF1E4227"/>
      <name val="Arial"/>
      <family val="2"/>
      <charset val="204"/>
    </font>
    <font>
      <b/>
      <sz val="8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5" fillId="5" borderId="17" xfId="0" applyNumberFormat="1" applyFont="1" applyFill="1" applyBorder="1" applyAlignment="1" applyProtection="1">
      <alignment vertical="center"/>
      <protection locked="0"/>
    </xf>
    <xf numFmtId="2" fontId="6" fillId="0" borderId="17" xfId="0" applyNumberFormat="1" applyFont="1" applyBorder="1" applyAlignment="1" applyProtection="1">
      <alignment horizontal="center" vertical="center"/>
      <protection locked="0"/>
    </xf>
    <xf numFmtId="2" fontId="7" fillId="0" borderId="17" xfId="0" applyNumberFormat="1" applyFont="1" applyFill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4" fillId="4" borderId="17" xfId="0" applyNumberFormat="1" applyFont="1" applyFill="1" applyBorder="1" applyAlignment="1">
      <alignment horizontal="center" vertical="center"/>
    </xf>
    <xf numFmtId="164" fontId="5" fillId="5" borderId="17" xfId="0" applyNumberFormat="1" applyFont="1" applyFill="1" applyBorder="1" applyAlignment="1">
      <alignment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9" fillId="0" borderId="17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11" fillId="0" borderId="0" xfId="0" applyFont="1"/>
    <xf numFmtId="4" fontId="11" fillId="0" borderId="0" xfId="0" applyNumberFormat="1" applyFont="1"/>
    <xf numFmtId="0" fontId="9" fillId="0" borderId="17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 wrapText="1"/>
      <protection locked="0"/>
    </xf>
    <xf numFmtId="0" fontId="9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17" xfId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3" fillId="0" borderId="0" xfId="0" applyNumberFormat="1" applyFont="1" applyAlignment="1">
      <alignment horizontal="right" vertical="center"/>
    </xf>
    <xf numFmtId="2" fontId="14" fillId="0" borderId="0" xfId="0" applyNumberFormat="1" applyFont="1" applyAlignment="1">
      <alignment horizontal="right" vertical="center"/>
    </xf>
    <xf numFmtId="165" fontId="5" fillId="6" borderId="0" xfId="0" applyNumberFormat="1" applyFont="1" applyFill="1" applyAlignment="1">
      <alignment horizontal="right" vertical="center"/>
    </xf>
    <xf numFmtId="165" fontId="5" fillId="6" borderId="0" xfId="0" applyNumberFormat="1" applyFont="1" applyFill="1" applyAlignment="1">
      <alignment vertical="center"/>
    </xf>
    <xf numFmtId="2" fontId="6" fillId="0" borderId="17" xfId="0" applyNumberFormat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15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0" fillId="0" borderId="12" xfId="0" applyBorder="1"/>
    <xf numFmtId="164" fontId="18" fillId="5" borderId="17" xfId="0" applyNumberFormat="1" applyFont="1" applyFill="1" applyBorder="1" applyAlignment="1">
      <alignment vertical="center"/>
    </xf>
    <xf numFmtId="2" fontId="19" fillId="0" borderId="17" xfId="0" applyNumberFormat="1" applyFont="1" applyBorder="1" applyAlignment="1">
      <alignment horizontal="center" vertical="center"/>
    </xf>
    <xf numFmtId="164" fontId="18" fillId="5" borderId="17" xfId="0" applyNumberFormat="1" applyFont="1" applyFill="1" applyBorder="1" applyAlignment="1" applyProtection="1">
      <alignment vertical="center"/>
      <protection locked="0"/>
    </xf>
    <xf numFmtId="2" fontId="19" fillId="0" borderId="17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workbookViewId="0">
      <selection activeCell="C11" sqref="C11: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v>44848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2.5" x14ac:dyDescent="0.25">
      <c r="A4" s="3" t="s">
        <v>10</v>
      </c>
      <c r="B4" s="4" t="s">
        <v>11</v>
      </c>
      <c r="C4" s="46">
        <v>224</v>
      </c>
      <c r="D4" s="24" t="s">
        <v>42</v>
      </c>
      <c r="E4" s="25" t="s">
        <v>52</v>
      </c>
      <c r="F4" s="26">
        <v>51.91</v>
      </c>
      <c r="G4" s="27">
        <v>365.05</v>
      </c>
      <c r="H4" s="27">
        <v>31.17</v>
      </c>
      <c r="I4" s="27">
        <v>12.92</v>
      </c>
      <c r="J4" s="27">
        <v>31.04</v>
      </c>
    </row>
    <row r="5" spans="1:10" ht="15.75" x14ac:dyDescent="0.25">
      <c r="A5" s="5"/>
      <c r="B5" s="1" t="s">
        <v>12</v>
      </c>
      <c r="C5" s="65">
        <v>376</v>
      </c>
      <c r="D5" s="24" t="s">
        <v>43</v>
      </c>
      <c r="E5" s="25" t="s">
        <v>27</v>
      </c>
      <c r="F5" s="26">
        <v>1.61</v>
      </c>
      <c r="G5" s="27">
        <v>61</v>
      </c>
      <c r="H5" s="27">
        <v>0.1</v>
      </c>
      <c r="I5" s="27">
        <v>0</v>
      </c>
      <c r="J5" s="27">
        <v>15</v>
      </c>
    </row>
    <row r="6" spans="1:10" ht="15.75" x14ac:dyDescent="0.25">
      <c r="A6" s="5"/>
      <c r="B6" s="1" t="s">
        <v>23</v>
      </c>
      <c r="C6" s="50" t="s">
        <v>28</v>
      </c>
      <c r="D6" s="24" t="s">
        <v>40</v>
      </c>
      <c r="E6" s="25" t="s">
        <v>53</v>
      </c>
      <c r="F6" s="26">
        <v>2.4700000000000002</v>
      </c>
      <c r="G6" s="28">
        <f>67.8/30*E6</f>
        <v>79.099999999999994</v>
      </c>
      <c r="H6" s="28">
        <f>2.3/30*E6</f>
        <v>2.6833333333333331</v>
      </c>
      <c r="I6" s="28">
        <f>0.2/30*E6</f>
        <v>0.23333333333333334</v>
      </c>
      <c r="J6" s="28">
        <f>15/30*E6</f>
        <v>17.5</v>
      </c>
    </row>
    <row r="7" spans="1:10" ht="15.75" x14ac:dyDescent="0.25">
      <c r="A7" s="5"/>
      <c r="B7" s="2"/>
      <c r="C7" s="47">
        <v>14</v>
      </c>
      <c r="D7" s="24" t="s">
        <v>35</v>
      </c>
      <c r="E7" s="25" t="s">
        <v>41</v>
      </c>
      <c r="F7" s="26">
        <v>4.57</v>
      </c>
      <c r="G7" s="66">
        <v>33.1</v>
      </c>
      <c r="H7" s="66">
        <v>0.06</v>
      </c>
      <c r="I7" s="66">
        <v>3.6</v>
      </c>
      <c r="J7" s="66">
        <v>7.0000000000000007E-2</v>
      </c>
    </row>
    <row r="8" spans="1:10" ht="16.5" thickBot="1" x14ac:dyDescent="0.3">
      <c r="A8" s="5"/>
      <c r="B8" s="68" t="s">
        <v>34</v>
      </c>
      <c r="C8" s="47"/>
      <c r="D8" s="24"/>
      <c r="E8" s="25"/>
      <c r="F8" s="72">
        <v>60.56</v>
      </c>
      <c r="G8" s="73">
        <v>538.25</v>
      </c>
      <c r="H8" s="73">
        <v>34</v>
      </c>
      <c r="I8" s="73">
        <v>16.54</v>
      </c>
      <c r="J8" s="73">
        <v>63.61</v>
      </c>
    </row>
    <row r="9" spans="1:10" ht="15.75" x14ac:dyDescent="0.25">
      <c r="A9" s="3" t="s">
        <v>13</v>
      </c>
      <c r="B9" s="9" t="s">
        <v>20</v>
      </c>
      <c r="C9" s="46"/>
      <c r="D9" s="24"/>
      <c r="E9" s="25"/>
      <c r="F9" s="26"/>
      <c r="G9" s="27"/>
      <c r="H9" s="27"/>
      <c r="I9" s="27"/>
      <c r="J9" s="27"/>
    </row>
    <row r="10" spans="1:10" ht="15.75" thickBot="1" x14ac:dyDescent="0.3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22.5" x14ac:dyDescent="0.25">
      <c r="A11" s="69" t="s">
        <v>14</v>
      </c>
      <c r="B11" s="8" t="s">
        <v>15</v>
      </c>
      <c r="C11" s="46">
        <v>39</v>
      </c>
      <c r="D11" s="24" t="s">
        <v>56</v>
      </c>
      <c r="E11" s="25" t="s">
        <v>47</v>
      </c>
      <c r="F11" s="26">
        <v>10.33</v>
      </c>
      <c r="G11" s="27">
        <v>61.8</v>
      </c>
      <c r="H11" s="27">
        <v>0.9</v>
      </c>
      <c r="I11" s="27">
        <v>3.6</v>
      </c>
      <c r="J11" s="27">
        <v>6.48</v>
      </c>
    </row>
    <row r="12" spans="1:10" ht="22.5" x14ac:dyDescent="0.25">
      <c r="A12" s="5"/>
      <c r="B12" s="1" t="s">
        <v>16</v>
      </c>
      <c r="C12" s="46">
        <v>88</v>
      </c>
      <c r="D12" s="24" t="s">
        <v>48</v>
      </c>
      <c r="E12" s="25" t="s">
        <v>27</v>
      </c>
      <c r="F12" s="26">
        <v>10.98</v>
      </c>
      <c r="G12" s="27">
        <v>97.4</v>
      </c>
      <c r="H12" s="27">
        <v>1.6</v>
      </c>
      <c r="I12" s="27">
        <v>5</v>
      </c>
      <c r="J12" s="27">
        <v>11.5</v>
      </c>
    </row>
    <row r="13" spans="1:10" ht="15.75" x14ac:dyDescent="0.25">
      <c r="A13" s="5"/>
      <c r="B13" s="1" t="s">
        <v>17</v>
      </c>
      <c r="C13" s="55">
        <v>289</v>
      </c>
      <c r="D13" s="30" t="s">
        <v>49</v>
      </c>
      <c r="E13" s="31" t="s">
        <v>33</v>
      </c>
      <c r="F13" s="32">
        <v>41.75</v>
      </c>
      <c r="G13" s="63">
        <v>228.91</v>
      </c>
      <c r="H13" s="63">
        <v>18.37</v>
      </c>
      <c r="I13" s="63">
        <v>14.19</v>
      </c>
      <c r="J13" s="63">
        <v>6.93</v>
      </c>
    </row>
    <row r="14" spans="1:10" ht="15.75" x14ac:dyDescent="0.25">
      <c r="A14" s="5"/>
      <c r="B14" s="1" t="s">
        <v>18</v>
      </c>
      <c r="C14" s="67">
        <v>305</v>
      </c>
      <c r="D14" s="30" t="s">
        <v>45</v>
      </c>
      <c r="E14" s="31" t="s">
        <v>37</v>
      </c>
      <c r="F14" s="32">
        <v>11.14</v>
      </c>
      <c r="G14" s="33">
        <v>228.8</v>
      </c>
      <c r="H14" s="33">
        <v>3.84</v>
      </c>
      <c r="I14" s="33">
        <v>5.12</v>
      </c>
      <c r="J14" s="33">
        <v>41.92</v>
      </c>
    </row>
    <row r="15" spans="1:10" ht="15.75" x14ac:dyDescent="0.25">
      <c r="A15" s="5"/>
      <c r="B15" s="1" t="s">
        <v>19</v>
      </c>
      <c r="C15" s="52" t="s">
        <v>50</v>
      </c>
      <c r="D15" s="30" t="s">
        <v>51</v>
      </c>
      <c r="E15" s="25" t="s">
        <v>27</v>
      </c>
      <c r="F15" s="26">
        <v>13.18</v>
      </c>
      <c r="G15" s="27">
        <v>104</v>
      </c>
      <c r="H15" s="27">
        <v>0.3</v>
      </c>
      <c r="I15" s="27">
        <v>1.2</v>
      </c>
      <c r="J15" s="27">
        <v>6.8</v>
      </c>
    </row>
    <row r="16" spans="1:10" ht="15.75" x14ac:dyDescent="0.25">
      <c r="A16" s="5"/>
      <c r="B16" s="1" t="s">
        <v>24</v>
      </c>
      <c r="C16" s="51" t="s">
        <v>28</v>
      </c>
      <c r="D16" s="24" t="s">
        <v>39</v>
      </c>
      <c r="E16" s="25" t="s">
        <v>57</v>
      </c>
      <c r="F16" s="26">
        <v>1.74</v>
      </c>
      <c r="G16" s="28">
        <f t="shared" ref="G16:G17" si="0">67.8/30*E16</f>
        <v>56.499999999999993</v>
      </c>
      <c r="H16" s="28">
        <f t="shared" ref="H16:H17" si="1">2.3/30*E16</f>
        <v>1.9166666666666665</v>
      </c>
      <c r="I16" s="28">
        <f t="shared" ref="I16:I17" si="2">0.2/30*E16</f>
        <v>0.16666666666666669</v>
      </c>
      <c r="J16" s="28">
        <f t="shared" ref="J16:J17" si="3">15/30*E16</f>
        <v>12.5</v>
      </c>
    </row>
    <row r="17" spans="1:10" ht="15.75" x14ac:dyDescent="0.25">
      <c r="A17" s="5"/>
      <c r="B17" s="1" t="s">
        <v>21</v>
      </c>
      <c r="C17" s="51" t="s">
        <v>28</v>
      </c>
      <c r="D17" s="24" t="s">
        <v>40</v>
      </c>
      <c r="E17" s="25" t="s">
        <v>57</v>
      </c>
      <c r="F17" s="26">
        <v>1.74</v>
      </c>
      <c r="G17" s="28">
        <f t="shared" si="0"/>
        <v>56.499999999999993</v>
      </c>
      <c r="H17" s="28">
        <f t="shared" si="1"/>
        <v>1.9166666666666665</v>
      </c>
      <c r="I17" s="28">
        <f t="shared" si="2"/>
        <v>0.16666666666666669</v>
      </c>
      <c r="J17" s="28">
        <f t="shared" si="3"/>
        <v>12.5</v>
      </c>
    </row>
    <row r="18" spans="1:10" ht="15.75" x14ac:dyDescent="0.25">
      <c r="A18" s="5"/>
      <c r="B18" s="21" t="s">
        <v>34</v>
      </c>
      <c r="C18" s="46"/>
      <c r="D18" s="24"/>
      <c r="E18" s="25"/>
      <c r="F18" s="72">
        <v>90.86</v>
      </c>
      <c r="G18" s="73">
        <v>833.91</v>
      </c>
      <c r="H18" s="73">
        <v>28.84</v>
      </c>
      <c r="I18" s="73">
        <v>29.44</v>
      </c>
      <c r="J18" s="73">
        <v>98.63</v>
      </c>
    </row>
    <row r="19" spans="1:10" ht="15.75" thickBot="1" x14ac:dyDescent="0.3">
      <c r="A19" s="6"/>
      <c r="B19" s="7"/>
      <c r="C19" s="7"/>
      <c r="D19" s="23"/>
      <c r="E19" s="15"/>
      <c r="F19" s="20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K17" sqref="K17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3.4257812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74" t="s">
        <v>31</v>
      </c>
      <c r="C1" s="75"/>
      <c r="D1" s="76"/>
      <c r="E1" t="s">
        <v>22</v>
      </c>
      <c r="F1" s="18" t="s">
        <v>32</v>
      </c>
      <c r="I1" t="s">
        <v>1</v>
      </c>
      <c r="J1" s="17">
        <f>'Завтрак 1 вар'!J1</f>
        <v>44848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5" ht="18.75" customHeight="1" x14ac:dyDescent="0.25">
      <c r="A4" s="3" t="s">
        <v>10</v>
      </c>
      <c r="B4" s="4" t="s">
        <v>11</v>
      </c>
      <c r="C4" s="55">
        <v>289</v>
      </c>
      <c r="D4" s="30" t="s">
        <v>44</v>
      </c>
      <c r="E4" s="31" t="s">
        <v>33</v>
      </c>
      <c r="F4" s="32">
        <v>41.75</v>
      </c>
      <c r="G4" s="33">
        <v>208.1</v>
      </c>
      <c r="H4" s="33">
        <v>16.7</v>
      </c>
      <c r="I4" s="33">
        <v>12.9</v>
      </c>
      <c r="J4" s="33">
        <v>6.3</v>
      </c>
      <c r="K4" s="56"/>
      <c r="L4" s="57"/>
      <c r="M4" s="58"/>
      <c r="N4" s="58"/>
      <c r="O4" s="59"/>
    </row>
    <row r="5" spans="1:15" ht="17.100000000000001" customHeight="1" x14ac:dyDescent="0.25">
      <c r="A5" s="5"/>
      <c r="B5" s="1" t="s">
        <v>18</v>
      </c>
      <c r="C5" s="67">
        <v>305</v>
      </c>
      <c r="D5" s="30" t="s">
        <v>45</v>
      </c>
      <c r="E5" s="31" t="s">
        <v>54</v>
      </c>
      <c r="F5" s="32">
        <v>11.88</v>
      </c>
      <c r="G5" s="33">
        <v>228.8</v>
      </c>
      <c r="H5" s="33">
        <v>3.84</v>
      </c>
      <c r="I5" s="33">
        <v>5.12</v>
      </c>
      <c r="J5" s="33">
        <v>41.92</v>
      </c>
      <c r="K5" s="56"/>
      <c r="L5" s="57"/>
      <c r="M5" s="58"/>
      <c r="N5" s="58"/>
      <c r="O5" s="60"/>
    </row>
    <row r="6" spans="1:15" ht="17.100000000000001" customHeight="1" x14ac:dyDescent="0.25">
      <c r="A6" s="5"/>
      <c r="B6" s="1" t="s">
        <v>12</v>
      </c>
      <c r="C6" s="52">
        <v>377</v>
      </c>
      <c r="D6" s="30" t="s">
        <v>46</v>
      </c>
      <c r="E6" s="31" t="s">
        <v>27</v>
      </c>
      <c r="F6" s="32">
        <v>4.16</v>
      </c>
      <c r="G6" s="34">
        <v>63</v>
      </c>
      <c r="H6" s="34">
        <v>0.2</v>
      </c>
      <c r="I6" s="34">
        <v>0</v>
      </c>
      <c r="J6" s="34">
        <v>15</v>
      </c>
      <c r="K6" s="56"/>
      <c r="L6" s="57"/>
      <c r="M6" s="58"/>
      <c r="N6" s="58"/>
      <c r="O6" s="60"/>
    </row>
    <row r="7" spans="1:15" ht="18.75" customHeight="1" x14ac:dyDescent="0.25">
      <c r="A7" s="5"/>
      <c r="B7" s="35" t="s">
        <v>23</v>
      </c>
      <c r="C7" s="55" t="s">
        <v>28</v>
      </c>
      <c r="D7" s="62" t="s">
        <v>38</v>
      </c>
      <c r="E7" s="31" t="s">
        <v>55</v>
      </c>
      <c r="F7" s="32">
        <v>2.77</v>
      </c>
      <c r="G7" s="28">
        <f t="shared" ref="G7" si="0">67.8/30*E7</f>
        <v>88.139999999999986</v>
      </c>
      <c r="H7" s="28">
        <f t="shared" ref="H7" si="1">2.3/30*E7</f>
        <v>2.9899999999999998</v>
      </c>
      <c r="I7" s="28">
        <f t="shared" ref="I7" si="2">0.2/30*E7</f>
        <v>0.26</v>
      </c>
      <c r="J7" s="28">
        <f t="shared" ref="J7" si="3">15/30*E7</f>
        <v>19.5</v>
      </c>
    </row>
    <row r="8" spans="1:15" ht="17.100000000000001" customHeight="1" thickBot="1" x14ac:dyDescent="0.3">
      <c r="A8" s="6"/>
      <c r="B8" s="35" t="s">
        <v>34</v>
      </c>
      <c r="C8" s="55"/>
      <c r="D8" s="30"/>
      <c r="E8" s="31"/>
      <c r="F8" s="70">
        <v>60.56</v>
      </c>
      <c r="G8" s="71">
        <v>588.04</v>
      </c>
      <c r="H8" s="71">
        <v>23.73</v>
      </c>
      <c r="I8" s="71">
        <v>18.28</v>
      </c>
      <c r="J8" s="71">
        <v>82.72</v>
      </c>
    </row>
    <row r="9" spans="1:15" ht="17.100000000000001" customHeight="1" x14ac:dyDescent="0.25">
      <c r="A9" s="3" t="s">
        <v>13</v>
      </c>
      <c r="B9" s="9"/>
      <c r="C9" s="29"/>
      <c r="D9" s="24"/>
      <c r="E9" s="25"/>
      <c r="F9" s="26"/>
      <c r="G9" s="27"/>
      <c r="H9" s="27"/>
      <c r="I9" s="27"/>
      <c r="J9" s="27"/>
    </row>
    <row r="10" spans="1:15" ht="17.100000000000001" customHeight="1" x14ac:dyDescent="0.25">
      <c r="A10" s="5"/>
      <c r="B10" s="35"/>
      <c r="C10" s="35"/>
      <c r="D10" s="37"/>
      <c r="E10" s="38"/>
      <c r="F10" s="39"/>
      <c r="G10" s="38"/>
      <c r="H10" s="38"/>
      <c r="I10" s="38"/>
      <c r="J10" s="40"/>
    </row>
    <row r="11" spans="1:15" ht="17.100000000000001" customHeight="1" thickBot="1" x14ac:dyDescent="0.3">
      <c r="A11" s="6"/>
      <c r="B11" s="36"/>
      <c r="C11" s="36"/>
      <c r="D11" s="41"/>
      <c r="E11" s="42"/>
      <c r="F11" s="43"/>
      <c r="G11" s="42"/>
      <c r="H11" s="42"/>
      <c r="I11" s="42"/>
      <c r="J11" s="44"/>
    </row>
    <row r="12" spans="1:15" ht="22.5" customHeight="1" x14ac:dyDescent="0.25">
      <c r="A12" s="5" t="s">
        <v>14</v>
      </c>
      <c r="B12" s="8" t="s">
        <v>15</v>
      </c>
      <c r="C12" s="46">
        <v>39</v>
      </c>
      <c r="D12" s="24" t="s">
        <v>56</v>
      </c>
      <c r="E12" s="31" t="s">
        <v>33</v>
      </c>
      <c r="F12" s="32">
        <v>17.23</v>
      </c>
      <c r="G12" s="33">
        <v>103</v>
      </c>
      <c r="H12" s="33">
        <v>1.5</v>
      </c>
      <c r="I12" s="33">
        <v>6</v>
      </c>
      <c r="J12" s="33">
        <v>10.8</v>
      </c>
    </row>
    <row r="13" spans="1:15" ht="23.25" customHeight="1" x14ac:dyDescent="0.25">
      <c r="A13" s="5"/>
      <c r="B13" s="1" t="s">
        <v>16</v>
      </c>
      <c r="C13" s="46">
        <v>88</v>
      </c>
      <c r="D13" s="24" t="s">
        <v>48</v>
      </c>
      <c r="E13" s="31" t="s">
        <v>36</v>
      </c>
      <c r="F13" s="32">
        <v>13.33</v>
      </c>
      <c r="G13" s="33">
        <v>126.62</v>
      </c>
      <c r="H13" s="33">
        <v>2.08</v>
      </c>
      <c r="I13" s="33">
        <v>6.5</v>
      </c>
      <c r="J13" s="33">
        <v>14.95</v>
      </c>
    </row>
    <row r="14" spans="1:15" ht="22.5" customHeight="1" x14ac:dyDescent="0.25">
      <c r="A14" s="5"/>
      <c r="B14" s="1" t="s">
        <v>17</v>
      </c>
      <c r="C14" s="55">
        <v>289</v>
      </c>
      <c r="D14" s="30" t="s">
        <v>49</v>
      </c>
      <c r="E14" s="31" t="s">
        <v>33</v>
      </c>
      <c r="F14" s="32">
        <v>41.75</v>
      </c>
      <c r="G14" s="63">
        <v>260.13</v>
      </c>
      <c r="H14" s="33">
        <v>20.88</v>
      </c>
      <c r="I14" s="63">
        <v>16.13</v>
      </c>
      <c r="J14" s="63">
        <v>7.88</v>
      </c>
    </row>
    <row r="15" spans="1:15" ht="17.25" customHeight="1" x14ac:dyDescent="0.25">
      <c r="A15" s="5"/>
      <c r="B15" s="1" t="s">
        <v>18</v>
      </c>
      <c r="C15" s="67">
        <v>305</v>
      </c>
      <c r="D15" s="30" t="s">
        <v>45</v>
      </c>
      <c r="E15" s="31" t="s">
        <v>58</v>
      </c>
      <c r="F15" s="32">
        <v>14.11</v>
      </c>
      <c r="G15" s="33">
        <v>286</v>
      </c>
      <c r="H15" s="33">
        <v>4.8</v>
      </c>
      <c r="I15" s="61">
        <v>6.4</v>
      </c>
      <c r="J15" s="61">
        <v>52.4</v>
      </c>
    </row>
    <row r="16" spans="1:15" ht="17.100000000000001" customHeight="1" x14ac:dyDescent="0.25">
      <c r="A16" s="5"/>
      <c r="B16" s="1" t="s">
        <v>19</v>
      </c>
      <c r="C16" s="52" t="s">
        <v>50</v>
      </c>
      <c r="D16" s="30" t="s">
        <v>51</v>
      </c>
      <c r="E16" s="31" t="s">
        <v>27</v>
      </c>
      <c r="F16" s="32">
        <v>13.18</v>
      </c>
      <c r="G16" s="33">
        <v>104</v>
      </c>
      <c r="H16" s="33">
        <v>0.3</v>
      </c>
      <c r="I16" s="33">
        <v>1.2</v>
      </c>
      <c r="J16" s="33">
        <v>6.8</v>
      </c>
    </row>
    <row r="17" spans="1:10" ht="17.100000000000001" customHeight="1" x14ac:dyDescent="0.25">
      <c r="A17" s="5"/>
      <c r="B17" s="1" t="s">
        <v>24</v>
      </c>
      <c r="C17" s="64" t="s">
        <v>28</v>
      </c>
      <c r="D17" s="30" t="s">
        <v>29</v>
      </c>
      <c r="E17" s="31" t="s">
        <v>59</v>
      </c>
      <c r="F17" s="32">
        <v>3.01</v>
      </c>
      <c r="G17" s="28">
        <f t="shared" ref="G17:G18" si="4">67.8/30*E17</f>
        <v>94.919999999999987</v>
      </c>
      <c r="H17" s="28">
        <f t="shared" ref="H17:H18" si="5">2.3/30*E17</f>
        <v>3.2199999999999998</v>
      </c>
      <c r="I17" s="28">
        <f t="shared" ref="I17:I18" si="6">0.2/30*E17</f>
        <v>0.28000000000000003</v>
      </c>
      <c r="J17" s="28">
        <f t="shared" ref="J17:J18" si="7">15/30*E17</f>
        <v>21</v>
      </c>
    </row>
    <row r="18" spans="1:10" ht="17.100000000000001" customHeight="1" x14ac:dyDescent="0.25">
      <c r="A18" s="5"/>
      <c r="B18" s="1" t="s">
        <v>21</v>
      </c>
      <c r="C18" s="64" t="s">
        <v>28</v>
      </c>
      <c r="D18" s="30" t="s">
        <v>30</v>
      </c>
      <c r="E18" s="31" t="s">
        <v>59</v>
      </c>
      <c r="F18" s="32">
        <v>3.01</v>
      </c>
      <c r="G18" s="28">
        <f t="shared" si="4"/>
        <v>94.919999999999987</v>
      </c>
      <c r="H18" s="28">
        <f t="shared" si="5"/>
        <v>3.2199999999999998</v>
      </c>
      <c r="I18" s="28">
        <f t="shared" si="6"/>
        <v>0.28000000000000003</v>
      </c>
      <c r="J18" s="28">
        <f t="shared" si="7"/>
        <v>21</v>
      </c>
    </row>
    <row r="19" spans="1:10" ht="17.100000000000001" customHeight="1" x14ac:dyDescent="0.25">
      <c r="A19" s="5"/>
      <c r="B19" s="45" t="s">
        <v>34</v>
      </c>
      <c r="C19" s="46"/>
      <c r="D19" s="24"/>
      <c r="E19" s="25"/>
      <c r="F19" s="72">
        <v>105.62</v>
      </c>
      <c r="G19" s="73">
        <v>1069.5899999999999</v>
      </c>
      <c r="H19" s="73">
        <v>36</v>
      </c>
      <c r="I19" s="73">
        <v>36.79</v>
      </c>
      <c r="J19" s="73">
        <v>134.83000000000001</v>
      </c>
    </row>
    <row r="20" spans="1:10" ht="17.100000000000001" customHeight="1" thickBot="1" x14ac:dyDescent="0.3">
      <c r="A20" s="6"/>
      <c r="B20" s="36"/>
      <c r="C20" s="36"/>
      <c r="D20" s="41"/>
      <c r="E20" s="42"/>
      <c r="F20" s="43"/>
      <c r="G20" s="42"/>
      <c r="H20" s="42"/>
      <c r="I20" s="42"/>
      <c r="J20" s="44"/>
    </row>
    <row r="24" spans="1:10" x14ac:dyDescent="0.25">
      <c r="E24" s="48">
        <f>SUM('Завтрак 1 вар'!F4:F9)</f>
        <v>121.12</v>
      </c>
      <c r="F24" s="49">
        <f>SUM(F4:F9)</f>
        <v>121.12</v>
      </c>
    </row>
    <row r="25" spans="1:10" x14ac:dyDescent="0.25">
      <c r="E25" s="48">
        <f>SUM('Завтрак 1 вар'!F11:F19)</f>
        <v>181.71999999999997</v>
      </c>
      <c r="F25" s="49">
        <f>SUM(F12:F20)</f>
        <v>211.24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2021-05-24T06:51:37Z</cp:lastPrinted>
  <dcterms:created xsi:type="dcterms:W3CDTF">2015-06-05T18:19:34Z</dcterms:created>
  <dcterms:modified xsi:type="dcterms:W3CDTF">2022-10-11T03:29:30Z</dcterms:modified>
</cp:coreProperties>
</file>