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7" i="1"/>
  <c r="I17"/>
  <c r="H17"/>
  <c r="G17"/>
  <c r="J16"/>
  <c r="I16"/>
  <c r="H16"/>
  <c r="G16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<sst xmlns="http://schemas.openxmlformats.org/spreadsheetml/2006/main" count="114" uniqueCount="60">
  <si>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</si>
  <si>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</si>
  <si>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</si>
  <si>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</si>
  <si>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</si>
  <si>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</si>
  <si>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</si>
  <si>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</si>
  <si>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</si>
  <si>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</si>
  <si>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</si>
  <si>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</si>
  <si>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</si>
  <si>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</si>
  <si>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</si>
  <si>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</si>
  <si>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</si>
  <si>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</si>
  <si>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</si>
  <si>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</si>
  <si>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</si>
  <si>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</si>
  <si>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</si>
  <si>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</si>
  <si>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</si>
  <si>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</si>
  <si>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</si>
  <si>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</si>
  <si>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</si>
  <si>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</si>
  <si>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</si>
  <si>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</si>
  <si>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</si>
  <si>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</si>
  <si>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</si>
  <si>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</si>
  <si>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</si>
  <si>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</si>
  <si>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</si>
  <si>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</si>
  <si>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</si>
  <si>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</si>
  <si>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>ЗАПЕКАНКА "</t>
    </r>
    <r>
      <rPr>
        <sz val="8"/>
        <color rgb="FF0070C0"/>
        <rFont val="Times New Roman"/>
        <family val="1"/>
        <charset val="204"/>
      </rPr>
      <t>ТВОРОЖНАЯ</t>
    </r>
    <r>
      <rPr>
        <sz val="8"/>
        <rFont val="Times New Roman"/>
        <family val="1"/>
        <charset val="204"/>
      </rPr>
      <t>" С МОРКОВЬЮ СО СГУЩЕННЫМ МОЛОКОМ</t>
    </r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</si>
  <si>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</si>
  <si>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t>31</t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</si>
  <si>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</si>
  <si>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</si>
  <si>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И ЛИМОНОМ</t>
    </r>
  </si>
  <si>
    <t>150/10</t>
  </si>
  <si>
    <t>27</t>
  </si>
  <si>
    <t>170</t>
  </si>
  <si>
    <t>36</t>
  </si>
  <si>
    <t>ОГУРЕЦ СВЕЖИЙ, ПОРЦИОННЫЙ</t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</si>
  <si>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</si>
  <si>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</si>
  <si>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</si>
  <si>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КП</t>
  </si>
  <si>
    <r>
      <t xml:space="preserve">НАПИТОК ИЗ </t>
    </r>
    <r>
      <rPr>
        <sz val="8"/>
        <color rgb="FF0070C0"/>
        <rFont val="Times New Roman"/>
        <family val="1"/>
        <charset val="204"/>
      </rPr>
      <t>БРУСНИКИ</t>
    </r>
  </si>
  <si>
    <t>110</t>
  </si>
  <si>
    <t>180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</si>
</sst>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224</v>
      </c>
      <c r="D4" s="24" t="s">
        <v>42</v>
      </c>
      <c r="E4" s="25" t="s">
        <v>48</v>
      </c>
      <c r="F4" s="26">
        <v>52.5</v>
      </c>
      <c r="G4" s="27">
        <v>365.05</v>
      </c>
      <c r="H4" s="27">
        <v>31.17</v>
      </c>
      <c r="I4" s="27">
        <v>12.92</v>
      </c>
      <c r="J4" s="27">
        <v>31.04</v>
      </c>
    </row>
    <row r="5" spans="1:10" ht="15.75">
      <c r="A5" s="5"/>
      <c r="B5" s="1" t="s">
        <v>12</v>
      </c>
      <c r="C5" s="65">
        <v>376</v>
      </c>
      <c r="D5" s="24" t="s">
        <v>43</v>
      </c>
      <c r="E5" s="25" t="s">
        <v>27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40</v>
      </c>
      <c r="E6" s="25" t="s">
        <v>49</v>
      </c>
      <c r="F6" s="26">
        <v>1.88</v>
      </c>
      <c r="G6" s="28">
        <f>67.8/30*E6</f>
        <v>61.019999999999996</v>
      </c>
      <c r="H6" s="28">
        <f>2.3/30*E6</f>
        <v>2.0699999999999998</v>
      </c>
      <c r="I6" s="28">
        <f>0.2/30*E6</f>
        <v>0.18000000000000002</v>
      </c>
      <c r="J6" s="28">
        <f>15/30*E6</f>
        <v>13.5</v>
      </c>
    </row>
    <row r="7" spans="1:10" ht="15.75">
      <c r="A7" s="5"/>
      <c r="B7" s="2"/>
      <c r="C7" s="47">
        <v>14</v>
      </c>
      <c r="D7" s="24" t="s">
        <v>35</v>
      </c>
      <c r="E7" s="25" t="s">
        <v>41</v>
      </c>
      <c r="F7" s="26">
        <v>4.57</v>
      </c>
      <c r="G7" s="66">
        <v>33.1</v>
      </c>
      <c r="H7" s="66">
        <v>0.06</v>
      </c>
      <c r="I7" s="66">
        <v>3.6</v>
      </c>
      <c r="J7" s="66">
        <v>7.0000000000000007E-2</v>
      </c>
    </row>
    <row r="8" spans="1:10" ht="16.5" thickBot="1">
      <c r="A8" s="5"/>
      <c r="B8" s="68" t="s">
        <v>34</v>
      </c>
      <c r="C8" s="47"/>
      <c r="D8" s="24"/>
      <c r="E8" s="25"/>
      <c r="F8" s="72">
        <v>60.56</v>
      </c>
      <c r="G8" s="73">
        <v>520.16999999999996</v>
      </c>
      <c r="H8" s="73">
        <v>33.39</v>
      </c>
      <c r="I8" s="73">
        <v>16.53</v>
      </c>
      <c r="J8" s="73">
        <v>59.61</v>
      </c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9" t="s">
        <v>14</v>
      </c>
      <c r="B11" s="8" t="s">
        <v>15</v>
      </c>
      <c r="C11" s="46">
        <v>71</v>
      </c>
      <c r="D11" s="24" t="s">
        <v>52</v>
      </c>
      <c r="E11" s="25" t="s">
        <v>53</v>
      </c>
      <c r="F11" s="26">
        <v>10.09</v>
      </c>
      <c r="G11" s="27">
        <v>9.6</v>
      </c>
      <c r="H11" s="27">
        <v>0.48</v>
      </c>
      <c r="I11" s="27">
        <v>0</v>
      </c>
      <c r="J11" s="27">
        <v>0.48</v>
      </c>
    </row>
    <row r="12" spans="1:10" ht="22.5">
      <c r="A12" s="5"/>
      <c r="B12" s="1" t="s">
        <v>16</v>
      </c>
      <c r="C12" s="46">
        <v>88</v>
      </c>
      <c r="D12" s="24" t="s">
        <v>54</v>
      </c>
      <c r="E12" s="25" t="s">
        <v>27</v>
      </c>
      <c r="F12" s="26">
        <v>10.82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5">
        <v>289</v>
      </c>
      <c r="D13" s="30" t="s">
        <v>55</v>
      </c>
      <c r="E13" s="31" t="s">
        <v>33</v>
      </c>
      <c r="F13" s="32">
        <v>41.21</v>
      </c>
      <c r="G13" s="63">
        <v>228.91</v>
      </c>
      <c r="H13" s="63">
        <v>18.37</v>
      </c>
      <c r="I13" s="63">
        <v>14.19</v>
      </c>
      <c r="J13" s="63">
        <v>6.93</v>
      </c>
    </row>
    <row r="14" spans="1:10" ht="15.75">
      <c r="A14" s="5"/>
      <c r="B14" s="1" t="s">
        <v>18</v>
      </c>
      <c r="C14" s="67">
        <v>305</v>
      </c>
      <c r="D14" s="30" t="s">
        <v>46</v>
      </c>
      <c r="E14" s="31" t="s">
        <v>37</v>
      </c>
      <c r="F14" s="32">
        <v>11.14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2" t="s">
        <v>56</v>
      </c>
      <c r="D15" s="30" t="s">
        <v>57</v>
      </c>
      <c r="E15" s="25" t="s">
        <v>27</v>
      </c>
      <c r="F15" s="26">
        <v>13.18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1" t="s">
        <v>28</v>
      </c>
      <c r="D16" s="24" t="s">
        <v>39</v>
      </c>
      <c r="E16" s="25" t="s">
        <v>44</v>
      </c>
      <c r="F16" s="26">
        <v>2.21</v>
      </c>
      <c r="G16" s="28">
        <f t="shared" ref="G16:G17" si="0">67.8/30*E16</f>
        <v>70.059999999999988</v>
      </c>
      <c r="H16" s="28">
        <f t="shared" ref="H16:H17" si="1">2.3/30*E16</f>
        <v>2.3766666666666665</v>
      </c>
      <c r="I16" s="28">
        <f t="shared" ref="I16:I17" si="2">0.2/30*E16</f>
        <v>0.20666666666666669</v>
      </c>
      <c r="J16" s="28">
        <f t="shared" ref="J16:J17" si="3">15/30*E16</f>
        <v>15.5</v>
      </c>
    </row>
    <row r="17" spans="1:10" ht="15.75">
      <c r="A17" s="5"/>
      <c r="B17" s="1" t="s">
        <v>21</v>
      </c>
      <c r="C17" s="51" t="s">
        <v>28</v>
      </c>
      <c r="D17" s="24" t="s">
        <v>40</v>
      </c>
      <c r="E17" s="25" t="s">
        <v>44</v>
      </c>
      <c r="F17" s="26">
        <v>2.21</v>
      </c>
      <c r="G17" s="28">
        <f t="shared" si="0"/>
        <v>70.059999999999988</v>
      </c>
      <c r="H17" s="28">
        <f t="shared" si="1"/>
        <v>2.3766666666666665</v>
      </c>
      <c r="I17" s="28">
        <f t="shared" si="2"/>
        <v>0.20666666666666669</v>
      </c>
      <c r="J17" s="28">
        <f t="shared" si="3"/>
        <v>15.5</v>
      </c>
    </row>
    <row r="18" spans="1:10" ht="15.75">
      <c r="A18" s="5"/>
      <c r="B18" s="21" t="s">
        <v>34</v>
      </c>
      <c r="C18" s="46"/>
      <c r="D18" s="24"/>
      <c r="E18" s="25"/>
      <c r="F18" s="72">
        <v>90.86</v>
      </c>
      <c r="G18" s="73">
        <v>808.83</v>
      </c>
      <c r="H18" s="73">
        <v>29.34</v>
      </c>
      <c r="I18" s="73">
        <v>25.92</v>
      </c>
      <c r="J18" s="73">
        <v>98.63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21" sqref="L2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44834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289</v>
      </c>
      <c r="D4" s="30" t="s">
        <v>45</v>
      </c>
      <c r="E4" s="31" t="s">
        <v>33</v>
      </c>
      <c r="F4" s="32">
        <v>41.21</v>
      </c>
      <c r="G4" s="33">
        <v>208.1</v>
      </c>
      <c r="H4" s="33">
        <v>16.7</v>
      </c>
      <c r="I4" s="33">
        <v>12.9</v>
      </c>
      <c r="J4" s="33">
        <v>6.3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305</v>
      </c>
      <c r="D5" s="30" t="s">
        <v>46</v>
      </c>
      <c r="E5" s="31" t="s">
        <v>50</v>
      </c>
      <c r="F5" s="32">
        <v>12.62</v>
      </c>
      <c r="G5" s="33">
        <v>228.8</v>
      </c>
      <c r="H5" s="33">
        <v>3.84</v>
      </c>
      <c r="I5" s="33">
        <v>5.12</v>
      </c>
      <c r="J5" s="33">
        <v>41.92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377</v>
      </c>
      <c r="D6" s="30" t="s">
        <v>47</v>
      </c>
      <c r="E6" s="31" t="s">
        <v>27</v>
      </c>
      <c r="F6" s="32">
        <v>4.16</v>
      </c>
      <c r="G6" s="34">
        <v>63</v>
      </c>
      <c r="H6" s="34">
        <v>0.2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2" t="s">
        <v>38</v>
      </c>
      <c r="E7" s="31" t="s">
        <v>51</v>
      </c>
      <c r="F7" s="32">
        <v>2.57</v>
      </c>
      <c r="G7" s="28">
        <f t="shared" ref="G7" si="0">67.8/30*E7</f>
        <v>81.359999999999985</v>
      </c>
      <c r="H7" s="28">
        <f t="shared" ref="H7" si="1">2.3/30*E7</f>
        <v>2.76</v>
      </c>
      <c r="I7" s="28">
        <f t="shared" ref="I7" si="2">0.2/30*E7</f>
        <v>0.24000000000000002</v>
      </c>
      <c r="J7" s="28">
        <f t="shared" ref="J7" si="3">15/30*E7</f>
        <v>18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70">
        <v>60.56</v>
      </c>
      <c r="G8" s="71">
        <v>581.26</v>
      </c>
      <c r="H8" s="71">
        <v>23.5</v>
      </c>
      <c r="I8" s="71">
        <v>18.260000000000002</v>
      </c>
      <c r="J8" s="71">
        <v>81.22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71</v>
      </c>
      <c r="D12" s="24" t="s">
        <v>52</v>
      </c>
      <c r="E12" s="31" t="s">
        <v>33</v>
      </c>
      <c r="F12" s="32">
        <v>16.82</v>
      </c>
      <c r="G12" s="33">
        <v>16</v>
      </c>
      <c r="H12" s="33">
        <v>0.8</v>
      </c>
      <c r="I12" s="33">
        <v>0</v>
      </c>
      <c r="J12" s="33">
        <v>0.8</v>
      </c>
    </row>
    <row r="13" spans="1:15" ht="23.25" customHeight="1">
      <c r="A13" s="5"/>
      <c r="B13" s="1" t="s">
        <v>16</v>
      </c>
      <c r="C13" s="46">
        <v>88</v>
      </c>
      <c r="D13" s="24" t="s">
        <v>54</v>
      </c>
      <c r="E13" s="31" t="s">
        <v>36</v>
      </c>
      <c r="F13" s="32">
        <v>13.15</v>
      </c>
      <c r="G13" s="33">
        <v>126.62</v>
      </c>
      <c r="H13" s="33">
        <v>2.08</v>
      </c>
      <c r="I13" s="33">
        <v>6.5</v>
      </c>
      <c r="J13" s="33">
        <v>14.95</v>
      </c>
    </row>
    <row r="14" spans="1:15" ht="22.5" customHeight="1">
      <c r="A14" s="5"/>
      <c r="B14" s="1" t="s">
        <v>17</v>
      </c>
      <c r="C14" s="55">
        <v>289</v>
      </c>
      <c r="D14" s="30" t="s">
        <v>55</v>
      </c>
      <c r="E14" s="31" t="s">
        <v>58</v>
      </c>
      <c r="F14" s="32">
        <v>45.33</v>
      </c>
      <c r="G14" s="63">
        <v>260.13</v>
      </c>
      <c r="H14" s="33">
        <v>20.88</v>
      </c>
      <c r="I14" s="63">
        <v>16.13</v>
      </c>
      <c r="J14" s="63">
        <v>7.88</v>
      </c>
    </row>
    <row r="15" spans="1:15" ht="17.25" customHeight="1">
      <c r="A15" s="5"/>
      <c r="B15" s="1" t="s">
        <v>18</v>
      </c>
      <c r="C15" s="67">
        <v>305</v>
      </c>
      <c r="D15" s="30" t="s">
        <v>46</v>
      </c>
      <c r="E15" s="31" t="s">
        <v>59</v>
      </c>
      <c r="F15" s="32">
        <v>13.37</v>
      </c>
      <c r="G15" s="33">
        <v>286</v>
      </c>
      <c r="H15" s="33">
        <v>4.8</v>
      </c>
      <c r="I15" s="61">
        <v>6.4</v>
      </c>
      <c r="J15" s="61">
        <v>52.4</v>
      </c>
    </row>
    <row r="16" spans="1:15" ht="17.100000000000001" customHeight="1">
      <c r="A16" s="5"/>
      <c r="B16" s="1" t="s">
        <v>19</v>
      </c>
      <c r="C16" s="52" t="s">
        <v>56</v>
      </c>
      <c r="D16" s="30" t="s">
        <v>57</v>
      </c>
      <c r="E16" s="31" t="s">
        <v>27</v>
      </c>
      <c r="F16" s="32">
        <v>13.18</v>
      </c>
      <c r="G16" s="33">
        <v>104</v>
      </c>
      <c r="H16" s="33">
        <v>0.3</v>
      </c>
      <c r="I16" s="33">
        <v>1.2</v>
      </c>
      <c r="J16" s="33">
        <v>6.8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49</v>
      </c>
      <c r="F17" s="32">
        <v>1.88</v>
      </c>
      <c r="G17" s="28">
        <f t="shared" ref="G17:G18" si="4">67.8/30*E17</f>
        <v>61.019999999999996</v>
      </c>
      <c r="H17" s="28">
        <f t="shared" ref="H17:H18" si="5">2.3/30*E17</f>
        <v>2.0699999999999998</v>
      </c>
      <c r="I17" s="28">
        <f t="shared" ref="I17:I18" si="6">0.2/30*E17</f>
        <v>0.18000000000000002</v>
      </c>
      <c r="J17" s="28">
        <f t="shared" ref="J17:J18" si="7">15/30*E17</f>
        <v>13.5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49</v>
      </c>
      <c r="F18" s="32">
        <v>1.89</v>
      </c>
      <c r="G18" s="28">
        <f t="shared" si="4"/>
        <v>61.019999999999996</v>
      </c>
      <c r="H18" s="28">
        <f t="shared" si="5"/>
        <v>2.0699999999999998</v>
      </c>
      <c r="I18" s="28">
        <f t="shared" si="6"/>
        <v>0.18000000000000002</v>
      </c>
      <c r="J18" s="28">
        <f t="shared" si="7"/>
        <v>13.5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72">
        <v>105.62</v>
      </c>
      <c r="G19" s="73">
        <v>914.79</v>
      </c>
      <c r="H19" s="73">
        <v>33</v>
      </c>
      <c r="I19" s="73">
        <v>30.59</v>
      </c>
      <c r="J19" s="73">
        <v>109.83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121.12</v>
      </c>
      <c r="F24" s="49">
        <f>SUM(F4:F9)</f>
        <v>121.12</v>
      </c>
    </row>
    <row r="25" spans="1:10">
      <c r="E25" s="48">
        <f>SUM('Завтрак 1 вар'!F11:F19)</f>
        <v>181.71999999999997</v>
      </c>
      <c r="F25" s="49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2022-09-26T08:52:27Z</dcterms:modified>
</cp:coreProperties>
</file>