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/>
  <c r="I7"/>
  <c r="H7"/>
  <c r="G7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<sst xmlns="http://schemas.openxmlformats.org/spreadsheetml/2006/main" count="115" uniqueCount="61">
  <si>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</si>
  <si>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</si>
  <si>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</si>
  <si>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</si>
  <si>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</si>
  <si>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</si>
  <si>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</si>
  <si>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</si>
  <si>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</si>
  <si>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</si>
  <si>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</si>
  <si>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</si>
  <si>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</si>
  <si>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</si>
  <si>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</si>
  <si>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</si>
  <si>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</si>
  <si>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</si>
  <si>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</si>
  <si>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</si>
  <si>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</si>
  <si>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</si>
  <si>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</si>
  <si>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</si>
  <si>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</si>
  <si>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</si>
  <si>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</si>
  <si>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</si>
  <si>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</si>
  <si>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</si>
  <si>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</si>
  <si>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</si>
  <si>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</si>
  <si>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</si>
  <si>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</si>
  <si>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</si>
  <si>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</si>
  <si>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</si>
  <si>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</si>
  <si>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</si>
  <si>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5</t>
  </si>
  <si>
    <r>
      <rPr>
        <sz val="8"/>
        <color rgb="FF0070C0"/>
        <rFont val="Times New Roman"/>
        <family val="1"/>
        <charset val="204"/>
      </rPr>
      <t>ЧАЙ</t>
    </r>
    <r>
      <rPr>
        <sz val="8"/>
        <rFont val="Times New Roman"/>
        <family val="1"/>
        <charset val="204"/>
      </rPr>
      <t xml:space="preserve"> С САХАРОМ </t>
    </r>
  </si>
  <si>
    <t>31</t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</si>
  <si>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</si>
  <si>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</si>
  <si>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180</t>
  </si>
  <si>
    <r>
      <rPr>
        <sz val="8"/>
        <color rgb="FF0070C0"/>
        <rFont val="Times New Roman"/>
        <family val="1"/>
        <charset val="204"/>
      </rPr>
      <t>МАКАРОНЫ</t>
    </r>
    <r>
      <rPr>
        <sz val="8"/>
        <rFont val="Times New Roman"/>
        <family val="1"/>
        <charset val="204"/>
      </rPr>
      <t xml:space="preserve"> ОТВАРНЫЕ С </t>
    </r>
    <r>
      <rPr>
        <sz val="8"/>
        <color rgb="FF0070C0"/>
        <rFont val="Times New Roman"/>
        <family val="1"/>
        <charset val="204"/>
      </rPr>
      <t>СЫРОМ</t>
    </r>
    <r>
      <rPr>
        <sz val="8"/>
        <rFont val="Times New Roman"/>
        <family val="1"/>
        <charset val="204"/>
      </rPr>
      <t xml:space="preserve"> СО СЛИВОЧНЫМ МАСЛОМ</t>
    </r>
  </si>
  <si>
    <t>160/15/3</t>
  </si>
  <si>
    <r>
      <t>ФРУКТ СВЕЖИЙ "</t>
    </r>
    <r>
      <rPr>
        <sz val="8"/>
        <color rgb="FF0070C0"/>
        <rFont val="Times New Roman"/>
        <family val="1"/>
        <charset val="204"/>
      </rPr>
      <t>АПЕЛЬСИН</t>
    </r>
    <r>
      <rPr>
        <sz val="8"/>
        <rFont val="Times New Roman"/>
        <family val="1"/>
        <charset val="204"/>
      </rPr>
      <t>"</t>
    </r>
  </si>
  <si>
    <r>
      <t xml:space="preserve">БЕФСТРОГАНОВ ИЗ </t>
    </r>
    <r>
      <rPr>
        <sz val="8"/>
        <color rgb="FF0070C0"/>
        <rFont val="Times New Roman"/>
        <family val="1"/>
        <charset val="204"/>
      </rPr>
      <t>МЯСА</t>
    </r>
  </si>
  <si>
    <t>85</t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</si>
  <si>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</t>
    </r>
  </si>
  <si>
    <t>140</t>
  </si>
  <si>
    <t>26</t>
  </si>
  <si>
    <t>ИКРА"СВЕКОЛЬНАЯ"</t>
  </si>
  <si>
    <t>БЕФСТРОГАНОВ ИЗ МЯСА</t>
  </si>
  <si>
    <t>95</t>
  </si>
  <si>
    <t>160</t>
  </si>
  <si>
    <t>КОМПОТ ИЗ СУХОФРУКТОВ</t>
  </si>
  <si>
    <t>25</t>
  </si>
  <si>
    <t>105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</si>
</sst>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0" borderId="1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v>44838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309</v>
      </c>
      <c r="D4" s="24" t="s">
        <v>46</v>
      </c>
      <c r="E4" s="25" t="s">
        <v>47</v>
      </c>
      <c r="F4" s="26">
        <v>19.239999999999998</v>
      </c>
      <c r="G4" s="27">
        <v>325.8</v>
      </c>
      <c r="H4" s="27">
        <v>12.74</v>
      </c>
      <c r="I4" s="27">
        <v>13.61</v>
      </c>
      <c r="J4" s="27">
        <v>38.08</v>
      </c>
    </row>
    <row r="5" spans="1:10" ht="15.75">
      <c r="A5" s="5"/>
      <c r="B5" s="1" t="s">
        <v>12</v>
      </c>
      <c r="C5" s="65">
        <v>376</v>
      </c>
      <c r="D5" s="24" t="s">
        <v>41</v>
      </c>
      <c r="E5" s="25" t="s">
        <v>27</v>
      </c>
      <c r="F5" s="26">
        <v>1.61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39</v>
      </c>
      <c r="E6" s="25" t="s">
        <v>42</v>
      </c>
      <c r="F6" s="26">
        <v>2.2000000000000002</v>
      </c>
      <c r="G6" s="28">
        <f>67.8/30*E6</f>
        <v>70.059999999999988</v>
      </c>
      <c r="H6" s="28">
        <f>2.3/30*E6</f>
        <v>2.3766666666666665</v>
      </c>
      <c r="I6" s="28">
        <f>0.2/30*E6</f>
        <v>0.20666666666666669</v>
      </c>
      <c r="J6" s="28">
        <f>15/30*E6</f>
        <v>15.5</v>
      </c>
    </row>
    <row r="7" spans="1:10" ht="15.75">
      <c r="A7" s="5"/>
      <c r="B7" s="2"/>
      <c r="C7" s="47">
        <v>14</v>
      </c>
      <c r="D7" s="24" t="s">
        <v>35</v>
      </c>
      <c r="E7" s="25" t="s">
        <v>40</v>
      </c>
      <c r="F7" s="26">
        <v>4.57</v>
      </c>
      <c r="G7" s="66">
        <v>66.2</v>
      </c>
      <c r="H7" s="66">
        <v>0.1</v>
      </c>
      <c r="I7" s="66">
        <v>7.2</v>
      </c>
      <c r="J7" s="66">
        <v>0.14000000000000001</v>
      </c>
    </row>
    <row r="8" spans="1:10" ht="15.75">
      <c r="A8" s="5"/>
      <c r="B8" s="68"/>
      <c r="C8" s="47" t="s">
        <v>28</v>
      </c>
      <c r="D8" s="24" t="s">
        <v>48</v>
      </c>
      <c r="E8" s="25" t="s">
        <v>45</v>
      </c>
      <c r="F8" s="26">
        <v>32.94</v>
      </c>
      <c r="G8" s="66">
        <v>64.5</v>
      </c>
      <c r="H8" s="66">
        <v>1.35</v>
      </c>
      <c r="I8" s="66">
        <v>12.15</v>
      </c>
      <c r="J8" s="66">
        <v>12.15</v>
      </c>
    </row>
    <row r="9" spans="1:10" ht="16.5" thickBot="1">
      <c r="A9" s="5"/>
      <c r="B9" s="68" t="s">
        <v>34</v>
      </c>
      <c r="C9" s="47"/>
      <c r="D9" s="24"/>
      <c r="E9" s="25"/>
      <c r="F9" s="72">
        <v>60.56</v>
      </c>
      <c r="G9" s="73">
        <v>587.55999999999995</v>
      </c>
      <c r="H9" s="73">
        <v>16.670000000000002</v>
      </c>
      <c r="I9" s="73">
        <v>32.97</v>
      </c>
      <c r="J9" s="73">
        <v>80.87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75</v>
      </c>
      <c r="D12" s="24" t="s">
        <v>54</v>
      </c>
      <c r="E12" s="25" t="s">
        <v>43</v>
      </c>
      <c r="F12" s="26">
        <v>6.73</v>
      </c>
      <c r="G12" s="27">
        <v>79.2</v>
      </c>
      <c r="H12" s="27">
        <v>1.38</v>
      </c>
      <c r="I12" s="27">
        <v>4.08</v>
      </c>
      <c r="J12" s="27">
        <v>9.24</v>
      </c>
    </row>
    <row r="13" spans="1:10" ht="22.5">
      <c r="A13" s="5"/>
      <c r="B13" s="1" t="s">
        <v>16</v>
      </c>
      <c r="C13" s="46">
        <v>88</v>
      </c>
      <c r="D13" s="24" t="s">
        <v>44</v>
      </c>
      <c r="E13" s="25" t="s">
        <v>27</v>
      </c>
      <c r="F13" s="26">
        <v>10.82</v>
      </c>
      <c r="G13" s="27">
        <v>97.4</v>
      </c>
      <c r="H13" s="27">
        <v>1.6</v>
      </c>
      <c r="I13" s="27">
        <v>5</v>
      </c>
      <c r="J13" s="27">
        <v>11.5</v>
      </c>
    </row>
    <row r="14" spans="1:10" ht="15.75">
      <c r="A14" s="5"/>
      <c r="B14" s="1" t="s">
        <v>17</v>
      </c>
      <c r="C14" s="55">
        <v>250</v>
      </c>
      <c r="D14" s="30" t="s">
        <v>55</v>
      </c>
      <c r="E14" s="31" t="s">
        <v>56</v>
      </c>
      <c r="F14" s="32">
        <v>47.32</v>
      </c>
      <c r="G14" s="63">
        <v>134</v>
      </c>
      <c r="H14" s="63">
        <v>15.4</v>
      </c>
      <c r="I14" s="63">
        <v>6.4</v>
      </c>
      <c r="J14" s="63">
        <v>3.7</v>
      </c>
    </row>
    <row r="15" spans="1:10" ht="15.75">
      <c r="A15" s="5"/>
      <c r="B15" s="1" t="s">
        <v>18</v>
      </c>
      <c r="C15" s="67">
        <v>171</v>
      </c>
      <c r="D15" s="77" t="s">
        <v>51</v>
      </c>
      <c r="E15" s="31" t="s">
        <v>57</v>
      </c>
      <c r="F15" s="32">
        <v>16.87</v>
      </c>
      <c r="G15" s="33">
        <v>267</v>
      </c>
      <c r="H15" s="33">
        <v>9</v>
      </c>
      <c r="I15" s="33">
        <v>6</v>
      </c>
      <c r="J15" s="33">
        <v>43.5</v>
      </c>
    </row>
    <row r="16" spans="1:10" ht="15.75">
      <c r="A16" s="5"/>
      <c r="B16" s="1" t="s">
        <v>19</v>
      </c>
      <c r="C16" s="52">
        <v>349</v>
      </c>
      <c r="D16" s="30" t="s">
        <v>58</v>
      </c>
      <c r="E16" s="25" t="s">
        <v>27</v>
      </c>
      <c r="F16" s="26">
        <v>5.57</v>
      </c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 t="s">
        <v>24</v>
      </c>
      <c r="C17" s="51" t="s">
        <v>28</v>
      </c>
      <c r="D17" s="24" t="s">
        <v>38</v>
      </c>
      <c r="E17" s="25" t="s">
        <v>59</v>
      </c>
      <c r="F17" s="26">
        <v>1.77</v>
      </c>
      <c r="G17" s="28">
        <f t="shared" ref="G17:G18" si="0">67.8/30*E17</f>
        <v>56.499999999999993</v>
      </c>
      <c r="H17" s="28">
        <f t="shared" ref="H17:H18" si="1">2.3/30*E17</f>
        <v>1.9166666666666665</v>
      </c>
      <c r="I17" s="28">
        <f t="shared" ref="I17:I18" si="2">0.2/30*E17</f>
        <v>0.16666666666666669</v>
      </c>
      <c r="J17" s="28">
        <f t="shared" ref="J17:J18" si="3">15/30*E17</f>
        <v>12.5</v>
      </c>
    </row>
    <row r="18" spans="1:10" ht="15.75">
      <c r="A18" s="5"/>
      <c r="B18" s="1" t="s">
        <v>21</v>
      </c>
      <c r="C18" s="51" t="s">
        <v>28</v>
      </c>
      <c r="D18" s="24" t="s">
        <v>39</v>
      </c>
      <c r="E18" s="25" t="s">
        <v>59</v>
      </c>
      <c r="F18" s="26">
        <v>1.78</v>
      </c>
      <c r="G18" s="28">
        <f t="shared" si="0"/>
        <v>56.499999999999993</v>
      </c>
      <c r="H18" s="28">
        <f t="shared" si="1"/>
        <v>1.9166666666666665</v>
      </c>
      <c r="I18" s="28">
        <f t="shared" si="2"/>
        <v>0.16666666666666669</v>
      </c>
      <c r="J18" s="28">
        <f t="shared" si="3"/>
        <v>12.5</v>
      </c>
    </row>
    <row r="19" spans="1:10" ht="15.75">
      <c r="A19" s="5"/>
      <c r="B19" s="21" t="s">
        <v>34</v>
      </c>
      <c r="C19" s="46"/>
      <c r="D19" s="24"/>
      <c r="E19" s="25"/>
      <c r="F19" s="72">
        <v>90.86</v>
      </c>
      <c r="G19" s="73">
        <v>778.2</v>
      </c>
      <c r="H19" s="73">
        <v>31.29</v>
      </c>
      <c r="I19" s="73">
        <v>21.81</v>
      </c>
      <c r="J19" s="73">
        <v>114.94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M13" sqref="M1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4" t="s">
        <v>31</v>
      </c>
      <c r="C1" s="75"/>
      <c r="D1" s="76"/>
      <c r="E1" t="s">
        <v>22</v>
      </c>
      <c r="F1" s="18" t="s">
        <v>32</v>
      </c>
      <c r="I1" t="s">
        <v>1</v>
      </c>
      <c r="J1" s="17">
        <f>'Завтрак 1 вар'!J1</f>
        <v>44838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250</v>
      </c>
      <c r="D4" s="30" t="s">
        <v>49</v>
      </c>
      <c r="E4" s="31" t="s">
        <v>50</v>
      </c>
      <c r="F4" s="32">
        <v>42.34</v>
      </c>
      <c r="G4" s="33">
        <v>113.9</v>
      </c>
      <c r="H4" s="33">
        <v>20.02</v>
      </c>
      <c r="I4" s="33">
        <v>5.44</v>
      </c>
      <c r="J4" s="33">
        <v>3.15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171</v>
      </c>
      <c r="D5" s="77" t="s">
        <v>51</v>
      </c>
      <c r="E5" s="31" t="s">
        <v>52</v>
      </c>
      <c r="F5" s="32">
        <v>14.76</v>
      </c>
      <c r="G5" s="33">
        <v>249.2</v>
      </c>
      <c r="H5" s="33">
        <v>8.4</v>
      </c>
      <c r="I5" s="33">
        <v>5.6</v>
      </c>
      <c r="J5" s="33">
        <v>40.6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376</v>
      </c>
      <c r="D6" s="30" t="s">
        <v>41</v>
      </c>
      <c r="E6" s="31" t="s">
        <v>27</v>
      </c>
      <c r="F6" s="32">
        <v>1.61</v>
      </c>
      <c r="G6" s="34">
        <v>61</v>
      </c>
      <c r="H6" s="34">
        <v>0.1</v>
      </c>
      <c r="I6" s="34">
        <v>0</v>
      </c>
      <c r="J6" s="34">
        <v>15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62" t="s">
        <v>37</v>
      </c>
      <c r="E7" s="31" t="s">
        <v>53</v>
      </c>
      <c r="F7" s="32">
        <v>1.85</v>
      </c>
      <c r="G7" s="28">
        <f t="shared" ref="G7" si="0">67.8/30*E7</f>
        <v>58.759999999999991</v>
      </c>
      <c r="H7" s="28">
        <f t="shared" ref="H7" si="1">2.3/30*E7</f>
        <v>1.9933333333333332</v>
      </c>
      <c r="I7" s="28">
        <f t="shared" ref="I7" si="2">0.2/30*E7</f>
        <v>0.17333333333333334</v>
      </c>
      <c r="J7" s="28">
        <f t="shared" ref="J7" si="3">15/30*E7</f>
        <v>13</v>
      </c>
    </row>
    <row r="8" spans="1:15" ht="17.100000000000001" customHeight="1" thickBot="1">
      <c r="A8" s="6"/>
      <c r="B8" s="35" t="s">
        <v>34</v>
      </c>
      <c r="C8" s="55"/>
      <c r="D8" s="30"/>
      <c r="E8" s="31"/>
      <c r="F8" s="70">
        <v>60.56</v>
      </c>
      <c r="G8" s="71">
        <v>482</v>
      </c>
      <c r="H8" s="71">
        <v>30.51</v>
      </c>
      <c r="I8" s="71">
        <v>11.21</v>
      </c>
      <c r="J8" s="71">
        <v>71.78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75</v>
      </c>
      <c r="D12" s="24" t="s">
        <v>54</v>
      </c>
      <c r="E12" s="31" t="s">
        <v>33</v>
      </c>
      <c r="F12" s="32">
        <v>11.21</v>
      </c>
      <c r="G12" s="33">
        <v>132</v>
      </c>
      <c r="H12" s="33">
        <v>2.2999999999999998</v>
      </c>
      <c r="I12" s="33">
        <v>6.8</v>
      </c>
      <c r="J12" s="33">
        <v>15.4</v>
      </c>
    </row>
    <row r="13" spans="1:15" ht="23.25" customHeight="1">
      <c r="A13" s="5"/>
      <c r="B13" s="1" t="s">
        <v>16</v>
      </c>
      <c r="C13" s="46">
        <v>88</v>
      </c>
      <c r="D13" s="24" t="s">
        <v>44</v>
      </c>
      <c r="E13" s="31" t="s">
        <v>36</v>
      </c>
      <c r="F13" s="32">
        <v>13.15</v>
      </c>
      <c r="G13" s="33">
        <v>121.75</v>
      </c>
      <c r="H13" s="33">
        <v>2</v>
      </c>
      <c r="I13" s="33">
        <v>6.25</v>
      </c>
      <c r="J13" s="33">
        <v>14.38</v>
      </c>
    </row>
    <row r="14" spans="1:15" ht="22.5" customHeight="1">
      <c r="A14" s="5"/>
      <c r="B14" s="1" t="s">
        <v>17</v>
      </c>
      <c r="C14" s="55">
        <v>250</v>
      </c>
      <c r="D14" s="30" t="s">
        <v>55</v>
      </c>
      <c r="E14" s="31" t="s">
        <v>60</v>
      </c>
      <c r="F14" s="32">
        <v>52.31</v>
      </c>
      <c r="G14" s="63">
        <v>147.4</v>
      </c>
      <c r="H14" s="33">
        <v>20.02</v>
      </c>
      <c r="I14" s="63">
        <v>7.04</v>
      </c>
      <c r="J14" s="63">
        <v>4.07</v>
      </c>
    </row>
    <row r="15" spans="1:15" ht="17.25" customHeight="1">
      <c r="A15" s="5"/>
      <c r="B15" s="1" t="s">
        <v>18</v>
      </c>
      <c r="C15" s="67">
        <v>171</v>
      </c>
      <c r="D15" s="77" t="s">
        <v>51</v>
      </c>
      <c r="E15" s="31" t="s">
        <v>45</v>
      </c>
      <c r="F15" s="32">
        <v>18.98</v>
      </c>
      <c r="G15" s="33">
        <v>320.39999999999998</v>
      </c>
      <c r="H15" s="33">
        <v>10.8</v>
      </c>
      <c r="I15" s="61">
        <v>7.2</v>
      </c>
      <c r="J15" s="61">
        <v>52.2</v>
      </c>
    </row>
    <row r="16" spans="1:15" ht="17.100000000000001" customHeight="1">
      <c r="A16" s="5"/>
      <c r="B16" s="1" t="s">
        <v>19</v>
      </c>
      <c r="C16" s="52">
        <v>349</v>
      </c>
      <c r="D16" s="30" t="s">
        <v>58</v>
      </c>
      <c r="E16" s="31" t="s">
        <v>27</v>
      </c>
      <c r="F16" s="32">
        <v>5.57</v>
      </c>
      <c r="G16" s="33">
        <v>87.6</v>
      </c>
      <c r="H16" s="33">
        <v>0.08</v>
      </c>
      <c r="I16" s="33">
        <v>0</v>
      </c>
      <c r="J16" s="33">
        <v>22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42</v>
      </c>
      <c r="F17" s="32">
        <v>2.2000000000000002</v>
      </c>
      <c r="G17" s="28">
        <f t="shared" ref="G17:G18" si="4">67.8/30*E17</f>
        <v>70.059999999999988</v>
      </c>
      <c r="H17" s="28">
        <f t="shared" ref="H17:H18" si="5">2.3/30*E17</f>
        <v>2.3766666666666665</v>
      </c>
      <c r="I17" s="28">
        <f t="shared" ref="I17:I18" si="6">0.2/30*E17</f>
        <v>0.20666666666666669</v>
      </c>
      <c r="J17" s="28">
        <f t="shared" ref="J17:J18" si="7">15/30*E17</f>
        <v>15.5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42</v>
      </c>
      <c r="F18" s="32">
        <v>2.2000000000000002</v>
      </c>
      <c r="G18" s="28">
        <f t="shared" si="4"/>
        <v>70.059999999999988</v>
      </c>
      <c r="H18" s="28">
        <f t="shared" si="5"/>
        <v>2.3766666666666665</v>
      </c>
      <c r="I18" s="28">
        <f t="shared" si="6"/>
        <v>0.20666666666666669</v>
      </c>
      <c r="J18" s="28">
        <f t="shared" si="7"/>
        <v>15.5</v>
      </c>
    </row>
    <row r="19" spans="1:10" ht="17.100000000000001" customHeight="1">
      <c r="A19" s="5"/>
      <c r="B19" s="45" t="s">
        <v>34</v>
      </c>
      <c r="C19" s="46"/>
      <c r="D19" s="24"/>
      <c r="E19" s="25"/>
      <c r="F19" s="72">
        <v>105.62</v>
      </c>
      <c r="G19" s="73">
        <v>949.27</v>
      </c>
      <c r="H19" s="73">
        <v>39.950000000000003</v>
      </c>
      <c r="I19" s="73">
        <v>27.7</v>
      </c>
      <c r="J19" s="73">
        <v>139.05000000000001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121.12</v>
      </c>
      <c r="F24" s="49">
        <f>SUM(F4:F9)</f>
        <v>121.12</v>
      </c>
    </row>
    <row r="25" spans="1:10">
      <c r="E25" s="48">
        <f>SUM('Завтрак 1 вар'!F12:F20)</f>
        <v>181.72</v>
      </c>
      <c r="F25" s="49">
        <f>SUM(F12:F20)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2022-09-29T04:54:28Z</dcterms:modified>
</cp:coreProperties>
</file>