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9" i="1"/>
  <c r="I19"/>
  <c r="H19"/>
  <c r="G19"/>
  <c r="J18"/>
  <c r="I18"/>
  <c r="H18"/>
  <c r="G18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<sst xmlns="http://schemas.openxmlformats.org/spreadsheetml/2006/main" count="108" uniqueCount="62">
  <si>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</si>
  <si>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</si>
  <si>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</si>
  <si>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</si>
  <si>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</si>
  <si>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</si>
  <si>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</si>
  <si>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</si>
  <si>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</si>
  <si>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</si>
  <si>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</si>
  <si>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</si>
  <si>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</si>
  <si>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</si>
  <si>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</si>
  <si>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</si>
  <si>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</si>
  <si>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</si>
  <si>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</si>
  <si>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</si>
  <si>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</si>
  <si>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</si>
  <si>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</si>
  <si>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</si>
  <si>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</si>
  <si>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</si>
  <si>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</si>
  <si>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</si>
  <si>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</si>
  <si>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</si>
  <si>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</si>
  <si>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</si>
  <si>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160</t>
  </si>
  <si>
    <t>150</t>
  </si>
  <si>
    <t>200/5</t>
  </si>
  <si>
    <r>
      <t>БИТОЧЕК</t>
    </r>
    <r>
      <rPr>
        <sz val="8"/>
        <color indexed="3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МЯСА ГОВЯДИНЫ</t>
    </r>
  </si>
  <si>
    <t>80</t>
  </si>
  <si>
    <t>26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</si>
  <si>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 xml:space="preserve">ОТВАРНЫЕ С ЛУКОМ (ПЮРЕ) </t>
    </r>
  </si>
  <si>
    <r>
      <rPr>
        <b/>
        <sz val="8"/>
        <color indexed="30"/>
        <rFont val="Times New Roman"/>
        <family val="1"/>
        <charset val="204"/>
      </rPr>
      <t xml:space="preserve">ИКРА </t>
    </r>
    <r>
      <rPr>
        <sz val="8"/>
        <color indexed="8"/>
        <rFont val="Times New Roman"/>
        <family val="1"/>
        <charset val="204"/>
      </rPr>
      <t>"СВЕКОЛЬНАЯ"</t>
    </r>
  </si>
  <si>
    <t>40</t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</si>
  <si>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</si>
  <si>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</si>
  <si>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34</t>
  </si>
  <si>
    <t xml:space="preserve">ЗАПЕКАНКА ТВОРОЖНАЯ С МОРКОВЬЮ </t>
  </si>
  <si>
    <t>МОЛОКО СГУЩЕННОЕ, ПОРЦИОННОЕ</t>
  </si>
  <si>
    <t>10</t>
  </si>
  <si>
    <r>
      <rPr>
        <b/>
        <sz val="8"/>
        <color indexed="30"/>
        <rFont val="Times New Roman"/>
        <family val="1"/>
        <charset val="204"/>
      </rPr>
      <t>БОРЩ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</si>
  <si>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СОШ</t>
  </si>
  <si>
    <t>3</t>
  </si>
  <si>
    <t>МАСЛО СЛИВОЧНОЕ, ПОРЦИОННОЕ</t>
  </si>
  <si>
    <t>7</t>
  </si>
  <si>
    <t>120</t>
  </si>
  <si>
    <r>
      <rPr>
        <b/>
        <sz val="8"/>
        <color indexed="30"/>
        <rFont val="Times New Roman"/>
        <family val="1"/>
        <charset val="204"/>
      </rPr>
      <t>ЧАЙ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</si>
  <si>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30</t>
  </si>
  <si>
    <t>ОГУРЕЦ СВЕЖИЙ, ПОРЦИОННЫЙ</t>
  </si>
  <si>
    <t>200/3</t>
  </si>
  <si>
    <t>КОТЛЕТА ИЗ ФИЛЕ ПТИЦЫ</t>
  </si>
  <si>
    <t>РИС С ОВОЩАМИ</t>
  </si>
  <si>
    <t>165</t>
  </si>
  <si>
    <t>КОМПОТ ИЗ СУХОФРУКТОВ</t>
  </si>
  <si>
    <t>22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</si>
</sst>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48</v>
      </c>
      <c r="C1" s="69"/>
      <c r="D1" s="70"/>
      <c r="E1" t="s">
        <v>22</v>
      </c>
      <c r="F1" s="18" t="s">
        <v>49</v>
      </c>
      <c r="I1" t="s">
        <v>1</v>
      </c>
      <c r="J1" s="17">
        <v>44666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6">
        <v>224</v>
      </c>
      <c r="D4" s="24" t="s">
        <v>44</v>
      </c>
      <c r="E4" s="25" t="s">
        <v>52</v>
      </c>
      <c r="F4" s="26"/>
      <c r="G4" s="27">
        <v>273.77999999999997</v>
      </c>
      <c r="H4" s="27">
        <v>23.38</v>
      </c>
      <c r="I4" s="27">
        <v>9.69</v>
      </c>
      <c r="J4" s="27">
        <v>23.28</v>
      </c>
    </row>
    <row r="5" spans="1:10" ht="15.75">
      <c r="A5" s="5"/>
      <c r="B5" s="1" t="s">
        <v>12</v>
      </c>
      <c r="C5" s="46">
        <v>378</v>
      </c>
      <c r="D5" s="24" t="s">
        <v>53</v>
      </c>
      <c r="E5" s="25" t="s">
        <v>27</v>
      </c>
      <c r="F5" s="26"/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54</v>
      </c>
      <c r="F6" s="26"/>
      <c r="G6" s="28">
        <f>67.8/30*E6</f>
        <v>67.8</v>
      </c>
      <c r="H6" s="28">
        <f>2.3/30*E6</f>
        <v>2.2999999999999998</v>
      </c>
      <c r="I6" s="28">
        <f>0.2/30*F6</f>
        <v>0</v>
      </c>
      <c r="J6" s="28">
        <f>15/30*E6</f>
        <v>15</v>
      </c>
    </row>
    <row r="7" spans="1:10" ht="15.75">
      <c r="A7" s="5"/>
      <c r="B7" s="2"/>
      <c r="C7" s="47">
        <v>326</v>
      </c>
      <c r="D7" s="24" t="s">
        <v>45</v>
      </c>
      <c r="E7" s="25" t="s">
        <v>46</v>
      </c>
      <c r="F7" s="26"/>
      <c r="G7" s="27">
        <v>90</v>
      </c>
      <c r="H7" s="27">
        <v>5.75</v>
      </c>
      <c r="I7" s="27">
        <v>7.25</v>
      </c>
      <c r="J7" s="27">
        <v>0</v>
      </c>
    </row>
    <row r="8" spans="1:10" ht="15.75">
      <c r="A8" s="5"/>
      <c r="B8" s="21"/>
      <c r="C8" s="47">
        <v>14</v>
      </c>
      <c r="D8" s="24" t="s">
        <v>50</v>
      </c>
      <c r="E8" s="25" t="s">
        <v>51</v>
      </c>
      <c r="F8" s="26"/>
      <c r="G8" s="27">
        <v>46.34</v>
      </c>
      <c r="H8" s="27">
        <v>7.0000000000000007E-2</v>
      </c>
      <c r="I8" s="27">
        <v>5.04</v>
      </c>
      <c r="J8" s="27">
        <v>0.1</v>
      </c>
    </row>
    <row r="9" spans="1:10" ht="16.5" thickBot="1">
      <c r="A9" s="6"/>
      <c r="B9" s="7"/>
      <c r="C9" s="50"/>
      <c r="D9" s="24"/>
      <c r="E9" s="25"/>
      <c r="F9" s="26"/>
      <c r="G9" s="28"/>
      <c r="H9" s="28"/>
      <c r="I9" s="28"/>
      <c r="J9" s="28"/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 thickBot="1">
      <c r="A12" s="6"/>
      <c r="B12" s="7"/>
      <c r="C12" s="7"/>
      <c r="D12" s="23"/>
      <c r="E12" s="15"/>
      <c r="F12" s="20"/>
      <c r="G12" s="15"/>
      <c r="H12" s="15"/>
      <c r="I12" s="15"/>
      <c r="J12" s="16"/>
    </row>
    <row r="13" spans="1:10" ht="15.75">
      <c r="A13" s="5" t="s">
        <v>14</v>
      </c>
      <c r="B13" s="8" t="s">
        <v>15</v>
      </c>
      <c r="C13" s="47">
        <v>71</v>
      </c>
      <c r="D13" s="24" t="s">
        <v>55</v>
      </c>
      <c r="E13" s="25" t="s">
        <v>54</v>
      </c>
      <c r="F13" s="26"/>
      <c r="G13" s="64">
        <v>4.8</v>
      </c>
      <c r="H13" s="64">
        <v>0.24</v>
      </c>
      <c r="I13" s="64">
        <v>0</v>
      </c>
      <c r="J13" s="64">
        <v>0.24</v>
      </c>
    </row>
    <row r="14" spans="1:10" ht="22.5">
      <c r="A14" s="5"/>
      <c r="B14" s="1" t="s">
        <v>16</v>
      </c>
      <c r="C14" s="46">
        <v>82</v>
      </c>
      <c r="D14" s="24" t="s">
        <v>47</v>
      </c>
      <c r="E14" s="25" t="s">
        <v>56</v>
      </c>
      <c r="F14" s="26"/>
      <c r="G14" s="27">
        <v>91.11</v>
      </c>
      <c r="H14" s="27">
        <v>1.46</v>
      </c>
      <c r="I14" s="27">
        <v>3.98</v>
      </c>
      <c r="J14" s="27">
        <v>12.34</v>
      </c>
    </row>
    <row r="15" spans="1:10" ht="15.75">
      <c r="A15" s="5"/>
      <c r="B15" s="1" t="s">
        <v>17</v>
      </c>
      <c r="C15" s="46">
        <v>294</v>
      </c>
      <c r="D15" s="24" t="s">
        <v>57</v>
      </c>
      <c r="E15" s="25" t="s">
        <v>36</v>
      </c>
      <c r="F15" s="26"/>
      <c r="G15" s="65">
        <v>275.2</v>
      </c>
      <c r="H15" s="65">
        <v>13.76</v>
      </c>
      <c r="I15" s="65">
        <v>19.52</v>
      </c>
      <c r="J15" s="65">
        <v>11.2</v>
      </c>
    </row>
    <row r="16" spans="1:10" ht="15.75">
      <c r="A16" s="5"/>
      <c r="B16" s="1" t="s">
        <v>18</v>
      </c>
      <c r="C16" s="46">
        <v>265</v>
      </c>
      <c r="D16" s="24" t="s">
        <v>58</v>
      </c>
      <c r="E16" s="25" t="s">
        <v>59</v>
      </c>
      <c r="F16" s="26"/>
      <c r="G16" s="27">
        <v>237.76</v>
      </c>
      <c r="H16" s="27">
        <v>3.84</v>
      </c>
      <c r="I16" s="27">
        <v>8.48</v>
      </c>
      <c r="J16" s="27">
        <v>36</v>
      </c>
    </row>
    <row r="17" spans="1:10" ht="15.75">
      <c r="A17" s="5"/>
      <c r="B17" s="1" t="s">
        <v>19</v>
      </c>
      <c r="C17" s="46">
        <v>349</v>
      </c>
      <c r="D17" s="24" t="s">
        <v>60</v>
      </c>
      <c r="E17" s="25" t="s">
        <v>27</v>
      </c>
      <c r="F17" s="26"/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 t="s">
        <v>24</v>
      </c>
      <c r="C18" s="51" t="s">
        <v>28</v>
      </c>
      <c r="D18" s="24" t="s">
        <v>29</v>
      </c>
      <c r="E18" s="25" t="s">
        <v>61</v>
      </c>
      <c r="F18" s="26"/>
      <c r="G18" s="28">
        <f>67.8/30*E18</f>
        <v>49.72</v>
      </c>
      <c r="H18" s="28">
        <f>2.3/30*E18</f>
        <v>1.6866666666666665</v>
      </c>
      <c r="I18" s="28">
        <f>0.2/30*E18</f>
        <v>0.14666666666666667</v>
      </c>
      <c r="J18" s="28">
        <f>15/30*E18</f>
        <v>11</v>
      </c>
    </row>
    <row r="19" spans="1:10" ht="15.75">
      <c r="A19" s="5"/>
      <c r="B19" s="1" t="s">
        <v>21</v>
      </c>
      <c r="C19" s="51" t="s">
        <v>28</v>
      </c>
      <c r="D19" s="24" t="s">
        <v>30</v>
      </c>
      <c r="E19" s="25" t="s">
        <v>61</v>
      </c>
      <c r="F19" s="26"/>
      <c r="G19" s="28">
        <f>67.8/30*E19</f>
        <v>49.72</v>
      </c>
      <c r="H19" s="28">
        <f>2.3/30*E19</f>
        <v>1.6866666666666665</v>
      </c>
      <c r="I19" s="28">
        <f>0.2/30*E19</f>
        <v>0.14666666666666667</v>
      </c>
      <c r="J19" s="28">
        <f>15/30*E19</f>
        <v>11</v>
      </c>
    </row>
    <row r="20" spans="1:10" ht="15.75">
      <c r="A20" s="5"/>
      <c r="B20" s="21"/>
      <c r="C20" s="46"/>
      <c r="D20" s="24"/>
      <c r="E20" s="25"/>
      <c r="F20" s="26"/>
      <c r="G20" s="27"/>
      <c r="H20" s="27"/>
      <c r="I20" s="27"/>
      <c r="J20" s="27"/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8"/>
      <c r="C1" s="69"/>
      <c r="D1" s="70"/>
      <c r="E1" t="s">
        <v>22</v>
      </c>
      <c r="F1" s="18"/>
      <c r="I1" t="s">
        <v>1</v>
      </c>
      <c r="J1" s="17">
        <f>'Завтрак 1 вар'!J1</f>
        <v>44666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268</v>
      </c>
      <c r="D4" s="30" t="s">
        <v>35</v>
      </c>
      <c r="E4" s="31" t="s">
        <v>36</v>
      </c>
      <c r="F4" s="32">
        <v>39.840000000000003</v>
      </c>
      <c r="G4" s="63">
        <v>219.3</v>
      </c>
      <c r="H4" s="63">
        <v>12.58</v>
      </c>
      <c r="I4" s="63">
        <v>9.31</v>
      </c>
      <c r="J4" s="63">
        <v>18.87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1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37</v>
      </c>
      <c r="F6" s="32">
        <v>1.53</v>
      </c>
      <c r="G6" s="34">
        <f>67.8/30*E6</f>
        <v>58.759999999999991</v>
      </c>
      <c r="H6" s="34">
        <f>2.3/30*E6</f>
        <v>1.9933333333333332</v>
      </c>
      <c r="I6" s="34">
        <f>0.2/30*E6</f>
        <v>0.17333333333333334</v>
      </c>
      <c r="J6" s="34">
        <f>15/30*E6</f>
        <v>13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307</v>
      </c>
      <c r="D7" s="30" t="s">
        <v>38</v>
      </c>
      <c r="E7" s="31" t="s">
        <v>33</v>
      </c>
      <c r="F7" s="32">
        <v>7.44</v>
      </c>
      <c r="G7" s="33">
        <v>334.65</v>
      </c>
      <c r="H7" s="33">
        <v>11.85</v>
      </c>
      <c r="I7" s="33">
        <v>9.3000000000000007</v>
      </c>
      <c r="J7" s="33">
        <v>51</v>
      </c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66">
        <v>75</v>
      </c>
      <c r="D12" s="30" t="s">
        <v>39</v>
      </c>
      <c r="E12" s="31" t="s">
        <v>40</v>
      </c>
      <c r="F12" s="32">
        <v>3.89</v>
      </c>
      <c r="G12" s="67">
        <v>52.8</v>
      </c>
      <c r="H12" s="67">
        <v>0.92</v>
      </c>
      <c r="I12" s="67">
        <v>2.72</v>
      </c>
      <c r="J12" s="67">
        <v>6.16</v>
      </c>
    </row>
    <row r="13" spans="1:15" ht="22.5" customHeight="1">
      <c r="A13" s="5"/>
      <c r="B13" s="1" t="s">
        <v>16</v>
      </c>
      <c r="C13" s="55">
        <v>88</v>
      </c>
      <c r="D13" s="30" t="s">
        <v>41</v>
      </c>
      <c r="E13" s="31" t="s">
        <v>34</v>
      </c>
      <c r="F13" s="32">
        <v>12.2</v>
      </c>
      <c r="G13" s="33">
        <v>99.84</v>
      </c>
      <c r="H13" s="33">
        <v>1.64</v>
      </c>
      <c r="I13" s="33">
        <v>5.13</v>
      </c>
      <c r="J13" s="33">
        <v>11.79</v>
      </c>
    </row>
    <row r="14" spans="1:15" ht="24" customHeight="1">
      <c r="A14" s="5"/>
      <c r="B14" s="1" t="s">
        <v>17</v>
      </c>
      <c r="C14" s="55">
        <v>268</v>
      </c>
      <c r="D14" s="30" t="s">
        <v>35</v>
      </c>
      <c r="E14" s="31" t="s">
        <v>36</v>
      </c>
      <c r="F14" s="32">
        <v>39.840000000000003</v>
      </c>
      <c r="G14" s="63">
        <v>219.3</v>
      </c>
      <c r="H14" s="63">
        <v>12.58</v>
      </c>
      <c r="I14" s="63">
        <v>9.31</v>
      </c>
      <c r="J14" s="63">
        <v>18.87</v>
      </c>
    </row>
    <row r="15" spans="1:15" ht="17.25" customHeight="1">
      <c r="A15" s="5"/>
      <c r="B15" s="1" t="s">
        <v>18</v>
      </c>
      <c r="C15" s="55">
        <v>307</v>
      </c>
      <c r="D15" s="30" t="s">
        <v>38</v>
      </c>
      <c r="E15" s="31" t="s">
        <v>32</v>
      </c>
      <c r="F15" s="32">
        <v>7.93</v>
      </c>
      <c r="G15" s="33">
        <v>356.96</v>
      </c>
      <c r="H15" s="33">
        <v>12.64</v>
      </c>
      <c r="I15" s="33">
        <v>9.92</v>
      </c>
      <c r="J15" s="33">
        <v>54.4</v>
      </c>
    </row>
    <row r="16" spans="1:15" ht="17.100000000000001" customHeight="1">
      <c r="A16" s="5"/>
      <c r="B16" s="1" t="s">
        <v>19</v>
      </c>
      <c r="C16" s="55">
        <v>233</v>
      </c>
      <c r="D16" s="30" t="s">
        <v>42</v>
      </c>
      <c r="E16" s="31" t="s">
        <v>27</v>
      </c>
      <c r="F16" s="32">
        <v>7.8</v>
      </c>
      <c r="G16" s="33">
        <v>119.7</v>
      </c>
      <c r="H16" s="33">
        <v>0.12</v>
      </c>
      <c r="I16" s="33">
        <v>0</v>
      </c>
      <c r="J16" s="33">
        <v>29.8</v>
      </c>
    </row>
    <row r="17" spans="1:10" ht="17.100000000000001" customHeight="1">
      <c r="A17" s="5"/>
      <c r="B17" s="1" t="s">
        <v>24</v>
      </c>
      <c r="C17" s="62" t="s">
        <v>28</v>
      </c>
      <c r="D17" s="30" t="s">
        <v>29</v>
      </c>
      <c r="E17" s="31" t="s">
        <v>43</v>
      </c>
      <c r="F17" s="32">
        <v>2.0299999999999998</v>
      </c>
      <c r="G17" s="34">
        <f>67.8/30*E17</f>
        <v>76.839999999999989</v>
      </c>
      <c r="H17" s="34">
        <f>2.3/30*E17</f>
        <v>2.6066666666666665</v>
      </c>
      <c r="I17" s="34">
        <f>0.2/30*E17</f>
        <v>0.22666666666666668</v>
      </c>
      <c r="J17" s="34">
        <f>15/30*E17</f>
        <v>17</v>
      </c>
    </row>
    <row r="18" spans="1:10" ht="17.100000000000001" customHeight="1">
      <c r="A18" s="5"/>
      <c r="B18" s="1" t="s">
        <v>21</v>
      </c>
      <c r="C18" s="62" t="s">
        <v>28</v>
      </c>
      <c r="D18" s="30" t="s">
        <v>30</v>
      </c>
      <c r="E18" s="31" t="s">
        <v>43</v>
      </c>
      <c r="F18" s="32">
        <v>2.0299999999999998</v>
      </c>
      <c r="G18" s="34">
        <f>67.8/30*E18</f>
        <v>76.839999999999989</v>
      </c>
      <c r="H18" s="34">
        <f>2.3/30*E18</f>
        <v>2.6066666666666665</v>
      </c>
      <c r="I18" s="34">
        <f>0.2/30*E18</f>
        <v>0.22666666666666668</v>
      </c>
      <c r="J18" s="34">
        <f>15/30*E18</f>
        <v>17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0</v>
      </c>
      <c r="F24" s="49">
        <f>SUM(F4:F9)</f>
        <v>50.47</v>
      </c>
    </row>
    <row r="25" spans="1:10">
      <c r="E25" s="48">
        <f>SUM('Завтрак 1 вар'!F13:F21)</f>
        <v>0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2022-04-11T07:53:55Z</dcterms:modified>
</cp:coreProperties>
</file>