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305" yWindow="60" windowWidth="18120" windowHeight="8145"/>
  </bookViews>
  <sheets>
    <sheet name="Завтрак 1 вар" sheetId="1" r:id="rId1"/>
    <sheet name="Завтрак 2 вар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16"/>
  <c r="J18" i="2"/>
  <c r="I18"/>
  <c r="H18"/>
  <c r="G18"/>
  <c r="J17"/>
  <c r="I17"/>
  <c r="H17"/>
  <c r="G17"/>
  <c r="J17" i="1"/>
  <c r="I17"/>
  <c r="H17"/>
  <c r="G17"/>
  <c r="I16"/>
  <c r="H16"/>
  <c r="G16"/>
  <c r="J6" i="2"/>
  <c r="I6"/>
  <c r="H6"/>
  <c r="G6"/>
  <c r="J1"/>
  <c r="F24" l="1"/>
  <c r="F25"/>
  <c r="E25" l="1"/>
  <c r="E24"/>
</calcChain>
</file>

<file path=xl/sharedStrings.xml><?xml version="1.0" encoding="utf-8"?>
<sst xmlns="http://schemas.openxmlformats.org/spreadsheetml/2006/main" count="104" uniqueCount="59">
  <si>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</si>
  <si>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</si>
  <si>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</si>
  <si>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</si>
  <si>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</si>
  <si>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</si>
  <si>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</si>
  <si>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</si>
  <si>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</si>
  <si>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</si>
  <si>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</si>
  <si>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</si>
  <si>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</si>
  <si>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</si>
  <si>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</si>
  <si>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</si>
  <si>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</si>
  <si>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</si>
  <si>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</si>
  <si>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</si>
  <si>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</si>
  <si>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</si>
  <si>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</si>
  <si>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</si>
  <si>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</si>
  <si>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</si>
  <si>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</si>
  <si>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ГП</t>
  </si>
  <si>
    <r>
      <rPr>
        <b/>
        <sz val="8"/>
        <color indexed="30"/>
        <rFont val="Times New Roman"/>
        <family val="1"/>
        <charset val="204"/>
      </rPr>
      <t>ХЛЕБ</t>
    </r>
    <r>
      <rPr>
        <sz val="8"/>
        <rFont val="Times New Roman"/>
        <family val="1"/>
        <charset val="204"/>
      </rPr>
      <t xml:space="preserve"> ПШЕНИЧНЫЙ</t>
    </r>
  </si>
  <si>
    <r>
      <rPr>
        <b/>
        <sz val="8"/>
        <color indexed="30"/>
        <rFont val="Times New Roman"/>
        <family val="1"/>
        <charset val="204"/>
      </rPr>
      <t>ХЛЕБ</t>
    </r>
    <r>
      <rPr>
        <sz val="8"/>
        <rFont val="Times New Roman"/>
        <family val="1"/>
        <charset val="204"/>
      </rPr>
      <t xml:space="preserve"> ПШЕНИЧНО-РЖАНОЙ</t>
    </r>
  </si>
  <si>
    <t>200/5</t>
  </si>
  <si>
    <r>
      <rPr>
        <b/>
        <sz val="8"/>
        <color indexed="30"/>
        <rFont val="Times New Roman"/>
        <family val="1"/>
        <charset val="204"/>
      </rPr>
      <t xml:space="preserve">СЫР </t>
    </r>
    <r>
      <rPr>
        <sz val="8"/>
        <rFont val="Times New Roman"/>
        <family val="1"/>
        <charset val="204"/>
      </rPr>
      <t>ТВЕРДЫЙ, ПОРЦИОННЫЙ</t>
    </r>
  </si>
  <si>
    <t>160</t>
  </si>
  <si>
    <t>45</t>
  </si>
  <si>
    <r>
      <rPr>
        <b/>
        <sz val="8"/>
        <color indexed="30"/>
        <rFont val="Times New Roman"/>
        <family val="1"/>
        <charset val="204"/>
      </rPr>
      <t>ЧАЙ</t>
    </r>
    <r>
      <rPr>
        <sz val="8"/>
        <color indexed="3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С САХАРОМ </t>
    </r>
  </si>
  <si>
    <t>27</t>
  </si>
  <si>
    <r>
      <t>ШНИЦЕЛЬ</t>
    </r>
    <r>
      <rPr>
        <sz val="8"/>
        <color indexed="30"/>
        <rFont val="Times New Roman"/>
        <family val="1"/>
        <charset val="204"/>
      </rPr>
      <t xml:space="preserve"> </t>
    </r>
    <r>
      <rPr>
        <b/>
        <sz val="8"/>
        <color indexed="30"/>
        <rFont val="Times New Roman"/>
        <family val="1"/>
        <charset val="204"/>
      </rPr>
      <t>ИЗ МЯСА ГОВЯДИНЫ</t>
    </r>
  </si>
  <si>
    <t>75</t>
  </si>
  <si>
    <t>37</t>
  </si>
  <si>
    <t>РИС С ОВОЩАМИ</t>
  </si>
  <si>
    <r>
      <t xml:space="preserve">САЛАТ </t>
    </r>
    <r>
      <rPr>
        <b/>
        <sz val="8"/>
        <color indexed="30"/>
        <rFont val="Times New Roman"/>
        <family val="1"/>
        <charset val="204"/>
      </rPr>
      <t>"КАРТОФЕЛЬНЫЙ"</t>
    </r>
    <r>
      <rPr>
        <sz val="8"/>
        <rFont val="Times New Roman"/>
        <family val="1"/>
        <charset val="204"/>
      </rPr>
      <t xml:space="preserve"> С СОЛЕНЫМ ОГУРЦОМ И ЗЕЛЕНЫМ ГОРОШКОМ</t>
    </r>
  </si>
  <si>
    <r>
      <rPr>
        <b/>
        <sz val="8"/>
        <color indexed="30"/>
        <rFont val="Times New Roman"/>
        <family val="1"/>
        <charset val="204"/>
      </rPr>
      <t>ЩИ</t>
    </r>
    <r>
      <rPr>
        <b/>
        <sz val="8"/>
        <color indexed="6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ИЗ СВЕЖЕЙ КАПУСТЫ С КАРТОФЕЛЕМ, СО СМЕТАНОЙ</t>
    </r>
  </si>
  <si>
    <t>КОМПОТ ИЗ СУХОФРУКТОВ</t>
  </si>
  <si>
    <t>СОШ</t>
  </si>
  <si>
    <t>3</t>
  </si>
  <si>
    <r>
      <t xml:space="preserve">КАША МОЛОЧНАЯ </t>
    </r>
    <r>
      <rPr>
        <b/>
        <sz val="8"/>
        <color indexed="30"/>
        <rFont val="Times New Roman"/>
        <family val="1"/>
        <charset val="204"/>
      </rPr>
      <t>"ГЕРКУЛЕСОВАЯ"</t>
    </r>
    <r>
      <rPr>
        <b/>
        <sz val="8"/>
        <color indexed="6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СО СЛИВОЧНЫМ МАСЛОМ</t>
    </r>
  </si>
  <si>
    <t>МАСЛО СЛИВОЧНОЕ, ПОРЦИОННОЕ</t>
  </si>
  <si>
    <t>5</t>
  </si>
  <si>
    <t>20</t>
  </si>
  <si>
    <r>
      <t>КОФЕЙНЫЙ НАПИТОК</t>
    </r>
    <r>
      <rPr>
        <b/>
        <sz val="8"/>
        <rFont val="Times New Roman"/>
        <family val="1"/>
        <charset val="204"/>
      </rPr>
      <t xml:space="preserve"> С МОЛОКОМ ЦЕЛЬНЫМ</t>
    </r>
  </si>
  <si>
    <t>31</t>
  </si>
  <si>
    <t>САЛАТ ИЗ СВЕКЛЫ С СЫРОМ</t>
  </si>
  <si>
    <t>40</t>
  </si>
  <si>
    <r>
      <rPr>
        <b/>
        <sz val="8"/>
        <color indexed="30"/>
        <rFont val="Times New Roman"/>
        <family val="1"/>
        <charset val="204"/>
      </rPr>
      <t xml:space="preserve">СУП </t>
    </r>
    <r>
      <rPr>
        <b/>
        <sz val="8"/>
        <rFont val="Times New Roman"/>
        <family val="1"/>
        <charset val="204"/>
      </rPr>
      <t>ИЗ ОВОЩЕЙ СО СМЕТАНОЙ</t>
    </r>
  </si>
  <si>
    <t>ЧАЙ С САХАРОМ И ЛИМОНОМ</t>
  </si>
  <si>
    <t>250/6</t>
  </si>
  <si>
    <t>29</t>
  </si>
  <si>
    <t>ПЛОВ С ТУШЕНОЙ ГОВЯДИНОЙ</t>
  </si>
  <si>
    <t>240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</si>
</sst>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0.000"/>
  </numFmts>
  <fonts count="1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color indexed="3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12"/>
      <color rgb="FF920000"/>
      <name val="Times New Roman"/>
      <family val="1"/>
      <charset val="204"/>
    </font>
    <font>
      <b/>
      <sz val="8"/>
      <color indexed="6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8"/>
      <color indexed="30"/>
      <name val="Times New Roman"/>
      <family val="1"/>
      <charset val="204"/>
    </font>
    <font>
      <b/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fgColor theme="5" tint="0.59996337778862885"/>
        <bgColor indexed="65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7" xfId="1" applyFont="1" applyFill="1" applyBorder="1" applyAlignment="1" applyProtection="1">
      <alignment horizontal="left" vertical="center" wrapText="1"/>
      <protection locked="0"/>
    </xf>
    <xf numFmtId="49" fontId="4" fillId="4" borderId="17" xfId="0" applyNumberFormat="1" applyFont="1" applyFill="1" applyBorder="1" applyAlignment="1" applyProtection="1">
      <alignment horizontal="center" vertical="center"/>
      <protection locked="0"/>
    </xf>
    <xf numFmtId="164" fontId="5" fillId="5" borderId="17" xfId="0" applyNumberFormat="1" applyFont="1" applyFill="1" applyBorder="1" applyAlignment="1" applyProtection="1">
      <alignment vertical="center"/>
      <protection locked="0"/>
    </xf>
    <xf numFmtId="2" fontId="6" fillId="0" borderId="17" xfId="0" applyNumberFormat="1" applyFont="1" applyBorder="1" applyAlignment="1" applyProtection="1">
      <alignment horizontal="center" vertical="center"/>
      <protection locked="0"/>
    </xf>
    <xf numFmtId="2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 wrapText="1"/>
      <protection locked="0"/>
    </xf>
    <xf numFmtId="0" fontId="2" fillId="0" borderId="17" xfId="1" applyFont="1" applyFill="1" applyBorder="1" applyAlignment="1">
      <alignment horizontal="left" vertical="center" wrapText="1"/>
    </xf>
    <xf numFmtId="49" fontId="4" fillId="4" borderId="17" xfId="0" applyNumberFormat="1" applyFont="1" applyFill="1" applyBorder="1" applyAlignment="1">
      <alignment horizontal="center" vertical="center"/>
    </xf>
    <xf numFmtId="164" fontId="5" fillId="5" borderId="17" xfId="0" applyNumberFormat="1" applyFont="1" applyFill="1" applyBorder="1" applyAlignment="1">
      <alignment vertical="center"/>
    </xf>
    <xf numFmtId="2" fontId="6" fillId="0" borderId="17" xfId="0" applyNumberFormat="1" applyFont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9" fillId="0" borderId="17" xfId="1" applyFont="1" applyFill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4" fontId="11" fillId="0" borderId="0" xfId="0" applyNumberFormat="1" applyFont="1"/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7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165" fontId="5" fillId="6" borderId="0" xfId="0" applyNumberFormat="1" applyFont="1" applyFill="1" applyAlignment="1">
      <alignment horizontal="right" vertical="center"/>
    </xf>
    <xf numFmtId="165" fontId="5" fillId="6" borderId="0" xfId="0" applyNumberFormat="1" applyFont="1" applyFill="1" applyAlignment="1">
      <alignment vertical="center"/>
    </xf>
    <xf numFmtId="2" fontId="6" fillId="0" borderId="17" xfId="0" applyNumberFormat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>
      <alignment horizontal="center" vertical="center"/>
    </xf>
    <xf numFmtId="0" fontId="3" fillId="0" borderId="17" xfId="1" applyFont="1" applyFill="1" applyBorder="1" applyAlignment="1" applyProtection="1">
      <alignment horizontal="left" vertical="center" wrapText="1"/>
      <protection locked="0"/>
    </xf>
    <xf numFmtId="0" fontId="18" fillId="0" borderId="17" xfId="1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43</v>
      </c>
      <c r="C1" s="69"/>
      <c r="D1" s="70"/>
      <c r="E1" t="s">
        <v>21</v>
      </c>
      <c r="F1" s="18" t="s">
        <v>44</v>
      </c>
      <c r="I1" t="s">
        <v>1</v>
      </c>
      <c r="J1" s="17">
        <v>44648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5">
      <c r="A4" s="3" t="s">
        <v>10</v>
      </c>
      <c r="B4" s="4" t="s">
        <v>11</v>
      </c>
      <c r="C4" s="45">
        <v>173</v>
      </c>
      <c r="D4" s="23" t="s">
        <v>45</v>
      </c>
      <c r="E4" s="24" t="s">
        <v>55</v>
      </c>
      <c r="F4" s="25"/>
      <c r="G4" s="26">
        <v>281.60000000000002</v>
      </c>
      <c r="H4" s="26">
        <v>11.06</v>
      </c>
      <c r="I4" s="26">
        <v>7.17</v>
      </c>
      <c r="J4" s="26">
        <v>46.8</v>
      </c>
    </row>
    <row r="5" spans="1:10" ht="21">
      <c r="A5" s="5"/>
      <c r="B5" s="1" t="s">
        <v>12</v>
      </c>
      <c r="C5" s="64">
        <v>379</v>
      </c>
      <c r="D5" s="66" t="s">
        <v>49</v>
      </c>
      <c r="E5" s="24" t="s">
        <v>26</v>
      </c>
      <c r="F5" s="25"/>
      <c r="G5" s="26">
        <v>152.1</v>
      </c>
      <c r="H5" s="26">
        <v>3.6</v>
      </c>
      <c r="I5" s="26">
        <v>2.7</v>
      </c>
      <c r="J5" s="26">
        <v>28.3</v>
      </c>
    </row>
    <row r="6" spans="1:10" ht="15.75">
      <c r="A6" s="5"/>
      <c r="B6" s="1" t="s">
        <v>22</v>
      </c>
      <c r="C6" s="49" t="s">
        <v>27</v>
      </c>
      <c r="D6" s="23" t="s">
        <v>29</v>
      </c>
      <c r="E6" s="24" t="s">
        <v>56</v>
      </c>
      <c r="F6" s="25"/>
      <c r="G6" s="27">
        <f t="shared" ref="G6" si="0">67.8/30*E6</f>
        <v>65.539999999999992</v>
      </c>
      <c r="H6" s="27">
        <f>2.3/30*E6</f>
        <v>2.2233333333333332</v>
      </c>
      <c r="I6" s="27">
        <f>0.2/30*E6</f>
        <v>0.19333333333333336</v>
      </c>
      <c r="J6" s="27">
        <f>15/30*E6</f>
        <v>14.5</v>
      </c>
    </row>
    <row r="7" spans="1:10" ht="15.75">
      <c r="A7" s="5"/>
      <c r="B7" s="1"/>
      <c r="C7" s="49">
        <v>14</v>
      </c>
      <c r="D7" s="23" t="s">
        <v>46</v>
      </c>
      <c r="E7" s="24" t="s">
        <v>47</v>
      </c>
      <c r="F7" s="25"/>
      <c r="G7" s="27">
        <v>33.1</v>
      </c>
      <c r="H7" s="27">
        <v>0.05</v>
      </c>
      <c r="I7" s="27">
        <v>3.6</v>
      </c>
      <c r="J7" s="27">
        <v>7.0000000000000007E-2</v>
      </c>
    </row>
    <row r="8" spans="1:10" ht="16.5" thickBot="1">
      <c r="A8" s="5"/>
      <c r="B8" s="2"/>
      <c r="C8" s="46">
        <v>15</v>
      </c>
      <c r="D8" s="23" t="s">
        <v>31</v>
      </c>
      <c r="E8" s="24" t="s">
        <v>48</v>
      </c>
      <c r="F8" s="25"/>
      <c r="G8" s="26">
        <v>72</v>
      </c>
      <c r="H8" s="26">
        <v>4.5999999999999996</v>
      </c>
      <c r="I8" s="26">
        <v>5.8</v>
      </c>
      <c r="J8" s="26">
        <v>0</v>
      </c>
    </row>
    <row r="9" spans="1:10" ht="15.75">
      <c r="A9" s="3" t="s">
        <v>13</v>
      </c>
      <c r="B9" s="9"/>
      <c r="C9" s="45"/>
      <c r="D9" s="23"/>
      <c r="E9" s="24"/>
      <c r="F9" s="25"/>
      <c r="G9" s="26"/>
      <c r="H9" s="26"/>
      <c r="I9" s="26"/>
      <c r="J9" s="26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>
      <c r="A12" s="5" t="s">
        <v>14</v>
      </c>
      <c r="B12" s="8" t="s">
        <v>15</v>
      </c>
      <c r="C12" s="45">
        <v>52</v>
      </c>
      <c r="D12" s="23" t="s">
        <v>51</v>
      </c>
      <c r="E12" s="24" t="s">
        <v>52</v>
      </c>
      <c r="F12" s="25"/>
      <c r="G12" s="26">
        <v>55.52</v>
      </c>
      <c r="H12" s="26">
        <v>1.96</v>
      </c>
      <c r="I12" s="26">
        <v>3.56</v>
      </c>
      <c r="J12" s="26">
        <v>3.8</v>
      </c>
    </row>
    <row r="13" spans="1:10" ht="15.75">
      <c r="A13" s="5"/>
      <c r="B13" s="1" t="s">
        <v>16</v>
      </c>
      <c r="C13" s="45">
        <v>99</v>
      </c>
      <c r="D13" s="67" t="s">
        <v>53</v>
      </c>
      <c r="E13" s="24" t="s">
        <v>30</v>
      </c>
      <c r="F13" s="25"/>
      <c r="G13" s="26">
        <v>89.54</v>
      </c>
      <c r="H13" s="26">
        <v>1.48</v>
      </c>
      <c r="I13" s="26">
        <v>4.0999999999999996</v>
      </c>
      <c r="J13" s="26">
        <v>11.2</v>
      </c>
    </row>
    <row r="14" spans="1:10" ht="15.75">
      <c r="A14" s="5"/>
      <c r="B14" s="1" t="s">
        <v>17</v>
      </c>
      <c r="C14" s="45">
        <v>265</v>
      </c>
      <c r="D14" s="23" t="s">
        <v>57</v>
      </c>
      <c r="E14" s="24" t="s">
        <v>58</v>
      </c>
      <c r="F14" s="25"/>
      <c r="G14" s="26">
        <v>348.22</v>
      </c>
      <c r="H14" s="26">
        <v>18.760000000000002</v>
      </c>
      <c r="I14" s="26">
        <v>9.16</v>
      </c>
      <c r="J14" s="26">
        <v>51.5</v>
      </c>
    </row>
    <row r="15" spans="1:10" ht="15.75">
      <c r="A15" s="5"/>
      <c r="B15" s="1" t="s">
        <v>19</v>
      </c>
      <c r="C15" s="45">
        <v>377</v>
      </c>
      <c r="D15" s="23" t="s">
        <v>54</v>
      </c>
      <c r="E15" s="24" t="s">
        <v>26</v>
      </c>
      <c r="F15" s="25"/>
      <c r="G15" s="26">
        <v>63</v>
      </c>
      <c r="H15" s="26">
        <v>0.2</v>
      </c>
      <c r="I15" s="26">
        <v>0</v>
      </c>
      <c r="J15" s="26">
        <v>15</v>
      </c>
    </row>
    <row r="16" spans="1:10" ht="15.75">
      <c r="A16" s="5"/>
      <c r="B16" s="1" t="s">
        <v>23</v>
      </c>
      <c r="C16" s="50" t="s">
        <v>27</v>
      </c>
      <c r="D16" s="23" t="s">
        <v>28</v>
      </c>
      <c r="E16" s="24" t="s">
        <v>50</v>
      </c>
      <c r="F16" s="25"/>
      <c r="G16" s="27">
        <f>67.8/30*E16</f>
        <v>70.059999999999988</v>
      </c>
      <c r="H16" s="27">
        <f>2.3/30*E16</f>
        <v>2.3766666666666665</v>
      </c>
      <c r="I16" s="27">
        <f>0.2/30*E16</f>
        <v>0.20666666666666669</v>
      </c>
      <c r="J16" s="27">
        <f>15/30*E16</f>
        <v>15.5</v>
      </c>
    </row>
    <row r="17" spans="1:10" ht="15.75">
      <c r="A17" s="5"/>
      <c r="B17" s="1" t="s">
        <v>20</v>
      </c>
      <c r="C17" s="50" t="s">
        <v>27</v>
      </c>
      <c r="D17" s="23" t="s">
        <v>29</v>
      </c>
      <c r="E17" s="24" t="s">
        <v>50</v>
      </c>
      <c r="F17" s="25"/>
      <c r="G17" s="27">
        <f>67.8/30*E17</f>
        <v>70.059999999999988</v>
      </c>
      <c r="H17" s="27">
        <f>2.3/30*E17</f>
        <v>2.3766666666666665</v>
      </c>
      <c r="I17" s="27">
        <f>0.2/30*E17</f>
        <v>0.20666666666666669</v>
      </c>
      <c r="J17" s="27">
        <f>15/30*E17</f>
        <v>15.5</v>
      </c>
    </row>
    <row r="18" spans="1:10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J25" sqref="J25"/>
    </sheetView>
  </sheetViews>
  <sheetFormatPr defaultRowHeight="15"/>
  <cols>
    <col min="1" max="1" width="11.42578125" customWidth="1"/>
    <col min="2" max="2" width="11.28515625" customWidth="1"/>
    <col min="3" max="3" width="8.28515625" customWidth="1"/>
    <col min="4" max="4" width="43.42578125" customWidth="1"/>
    <col min="7" max="7" width="13.28515625" customWidth="1"/>
    <col min="10" max="10" width="11.7109375" customWidth="1"/>
  </cols>
  <sheetData>
    <row r="1" spans="1:15">
      <c r="A1" t="s">
        <v>0</v>
      </c>
      <c r="B1" s="68"/>
      <c r="C1" s="69"/>
      <c r="D1" s="70"/>
      <c r="E1" t="s">
        <v>21</v>
      </c>
      <c r="F1" s="18"/>
      <c r="I1" t="s">
        <v>1</v>
      </c>
      <c r="J1" s="17">
        <f>'Завтрак 1 вар'!J1</f>
        <v>44648</v>
      </c>
    </row>
    <row r="2" spans="1:15" ht="15.75" thickBot="1"/>
    <row r="3" spans="1:15" ht="17.100000000000001" customHeight="1" thickBot="1">
      <c r="A3" s="10" t="s">
        <v>2</v>
      </c>
      <c r="B3" s="11" t="s">
        <v>3</v>
      </c>
      <c r="C3" s="52" t="s">
        <v>24</v>
      </c>
      <c r="D3" s="52" t="s">
        <v>4</v>
      </c>
      <c r="E3" s="52" t="s">
        <v>25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5" ht="18.75" customHeight="1">
      <c r="A4" s="3" t="s">
        <v>10</v>
      </c>
      <c r="B4" s="4" t="s">
        <v>11</v>
      </c>
      <c r="C4" s="54">
        <v>268</v>
      </c>
      <c r="D4" s="29" t="s">
        <v>36</v>
      </c>
      <c r="E4" s="30" t="s">
        <v>37</v>
      </c>
      <c r="F4" s="31">
        <v>37.35</v>
      </c>
      <c r="G4" s="62">
        <v>193.5</v>
      </c>
      <c r="H4" s="62">
        <v>11.1</v>
      </c>
      <c r="I4" s="62">
        <v>8.2100000000000009</v>
      </c>
      <c r="J4" s="62">
        <v>16.649999999999999</v>
      </c>
      <c r="K4" s="55"/>
      <c r="L4" s="56"/>
      <c r="M4" s="57"/>
      <c r="N4" s="57"/>
      <c r="O4" s="58"/>
    </row>
    <row r="5" spans="1:15" ht="17.100000000000001" customHeight="1">
      <c r="A5" s="5"/>
      <c r="B5" s="1" t="s">
        <v>12</v>
      </c>
      <c r="C5" s="65">
        <v>376</v>
      </c>
      <c r="D5" s="29" t="s">
        <v>34</v>
      </c>
      <c r="E5" s="30" t="s">
        <v>26</v>
      </c>
      <c r="F5" s="31">
        <v>1.66</v>
      </c>
      <c r="G5" s="32">
        <v>61</v>
      </c>
      <c r="H5" s="32">
        <v>0.1</v>
      </c>
      <c r="I5" s="32">
        <v>0</v>
      </c>
      <c r="J5" s="32">
        <v>15</v>
      </c>
      <c r="K5" s="55"/>
      <c r="L5" s="56"/>
      <c r="M5" s="57"/>
      <c r="N5" s="57"/>
      <c r="O5" s="59"/>
    </row>
    <row r="6" spans="1:15" ht="17.100000000000001" customHeight="1">
      <c r="A6" s="5"/>
      <c r="B6" s="1" t="s">
        <v>22</v>
      </c>
      <c r="C6" s="51" t="s">
        <v>27</v>
      </c>
      <c r="D6" s="29" t="s">
        <v>29</v>
      </c>
      <c r="E6" s="30" t="s">
        <v>38</v>
      </c>
      <c r="F6" s="31">
        <v>2.1800000000000002</v>
      </c>
      <c r="G6" s="33">
        <f>67.8/30*E6</f>
        <v>83.61999999999999</v>
      </c>
      <c r="H6" s="33">
        <f>2.3/30*E6</f>
        <v>2.8366666666666664</v>
      </c>
      <c r="I6" s="33">
        <f>0.2/30*E6</f>
        <v>0.24666666666666667</v>
      </c>
      <c r="J6" s="33">
        <f>15/30*E6</f>
        <v>18.5</v>
      </c>
      <c r="K6" s="55"/>
      <c r="L6" s="56"/>
      <c r="M6" s="57"/>
      <c r="N6" s="57"/>
      <c r="O6" s="59"/>
    </row>
    <row r="7" spans="1:15" ht="18.75" customHeight="1">
      <c r="A7" s="5"/>
      <c r="B7" s="34" t="s">
        <v>18</v>
      </c>
      <c r="C7" s="54">
        <v>265</v>
      </c>
      <c r="D7" s="61" t="s">
        <v>39</v>
      </c>
      <c r="E7" s="30" t="s">
        <v>32</v>
      </c>
      <c r="F7" s="31">
        <v>9.2799999999999994</v>
      </c>
      <c r="G7" s="32">
        <v>237.76</v>
      </c>
      <c r="H7" s="32">
        <v>3.84</v>
      </c>
      <c r="I7" s="60">
        <v>8.48</v>
      </c>
      <c r="J7" s="60">
        <v>36</v>
      </c>
    </row>
    <row r="8" spans="1:15" ht="17.100000000000001" customHeight="1" thickBot="1">
      <c r="A8" s="6"/>
      <c r="B8" s="34"/>
      <c r="C8" s="54"/>
      <c r="D8" s="29"/>
      <c r="E8" s="30"/>
      <c r="F8" s="31"/>
      <c r="G8" s="32"/>
      <c r="H8" s="32"/>
      <c r="I8" s="32"/>
      <c r="J8" s="32"/>
    </row>
    <row r="9" spans="1:15" ht="17.100000000000001" customHeight="1">
      <c r="A9" s="3" t="s">
        <v>13</v>
      </c>
      <c r="B9" s="9"/>
      <c r="C9" s="28"/>
      <c r="D9" s="23"/>
      <c r="E9" s="24"/>
      <c r="F9" s="25"/>
      <c r="G9" s="26"/>
      <c r="H9" s="26"/>
      <c r="I9" s="26"/>
      <c r="J9" s="26"/>
    </row>
    <row r="10" spans="1:15" ht="17.100000000000001" customHeight="1">
      <c r="A10" s="5"/>
      <c r="B10" s="34"/>
      <c r="C10" s="34"/>
      <c r="D10" s="36"/>
      <c r="E10" s="37"/>
      <c r="F10" s="38"/>
      <c r="G10" s="37"/>
      <c r="H10" s="37"/>
      <c r="I10" s="37"/>
      <c r="J10" s="39"/>
    </row>
    <row r="11" spans="1:15" ht="17.100000000000001" customHeight="1" thickBot="1">
      <c r="A11" s="6"/>
      <c r="B11" s="35"/>
      <c r="C11" s="35"/>
      <c r="D11" s="40"/>
      <c r="E11" s="41"/>
      <c r="F11" s="42"/>
      <c r="G11" s="41"/>
      <c r="H11" s="41"/>
      <c r="I11" s="41"/>
      <c r="J11" s="43"/>
    </row>
    <row r="12" spans="1:15" ht="22.5" customHeight="1">
      <c r="A12" s="5" t="s">
        <v>14</v>
      </c>
      <c r="B12" s="8" t="s">
        <v>15</v>
      </c>
      <c r="C12" s="54">
        <v>42</v>
      </c>
      <c r="D12" s="29" t="s">
        <v>40</v>
      </c>
      <c r="E12" s="30" t="s">
        <v>33</v>
      </c>
      <c r="F12" s="31">
        <v>7.43</v>
      </c>
      <c r="G12" s="32">
        <v>55.35</v>
      </c>
      <c r="H12" s="32">
        <v>0.9</v>
      </c>
      <c r="I12" s="32">
        <v>2.7</v>
      </c>
      <c r="J12" s="32">
        <v>6.84</v>
      </c>
    </row>
    <row r="13" spans="1:15" ht="23.25" customHeight="1">
      <c r="A13" s="5"/>
      <c r="B13" s="1" t="s">
        <v>16</v>
      </c>
      <c r="C13" s="54">
        <v>88</v>
      </c>
      <c r="D13" s="29" t="s">
        <v>41</v>
      </c>
      <c r="E13" s="30" t="s">
        <v>30</v>
      </c>
      <c r="F13" s="31">
        <v>12.2</v>
      </c>
      <c r="G13" s="32">
        <v>99.84</v>
      </c>
      <c r="H13" s="32">
        <v>1.64</v>
      </c>
      <c r="I13" s="32">
        <v>5.13</v>
      </c>
      <c r="J13" s="32">
        <v>11.79</v>
      </c>
    </row>
    <row r="14" spans="1:15" ht="22.5" customHeight="1">
      <c r="A14" s="5"/>
      <c r="B14" s="1" t="s">
        <v>17</v>
      </c>
      <c r="C14" s="54">
        <v>268</v>
      </c>
      <c r="D14" s="29" t="s">
        <v>36</v>
      </c>
      <c r="E14" s="30" t="s">
        <v>37</v>
      </c>
      <c r="F14" s="31">
        <v>37.35</v>
      </c>
      <c r="G14" s="62">
        <v>193.5</v>
      </c>
      <c r="H14" s="62">
        <v>11.1</v>
      </c>
      <c r="I14" s="62">
        <v>8.2100000000000009</v>
      </c>
      <c r="J14" s="62">
        <v>16.649999999999999</v>
      </c>
    </row>
    <row r="15" spans="1:15" ht="17.25" customHeight="1">
      <c r="A15" s="5"/>
      <c r="B15" s="1" t="s">
        <v>18</v>
      </c>
      <c r="C15" s="54">
        <v>265</v>
      </c>
      <c r="D15" s="61" t="s">
        <v>39</v>
      </c>
      <c r="E15" s="30" t="s">
        <v>32</v>
      </c>
      <c r="F15" s="31">
        <v>9.2799999999999994</v>
      </c>
      <c r="G15" s="32">
        <v>237.76</v>
      </c>
      <c r="H15" s="32">
        <v>3.84</v>
      </c>
      <c r="I15" s="60">
        <v>8.48</v>
      </c>
      <c r="J15" s="60">
        <v>36</v>
      </c>
    </row>
    <row r="16" spans="1:15" ht="17.100000000000001" customHeight="1">
      <c r="A16" s="5"/>
      <c r="B16" s="1" t="s">
        <v>19</v>
      </c>
      <c r="C16" s="54">
        <v>349</v>
      </c>
      <c r="D16" s="61" t="s">
        <v>42</v>
      </c>
      <c r="E16" s="30" t="s">
        <v>26</v>
      </c>
      <c r="F16" s="31">
        <v>6.22</v>
      </c>
      <c r="G16" s="32">
        <v>87.6</v>
      </c>
      <c r="H16" s="32">
        <v>0.08</v>
      </c>
      <c r="I16" s="32">
        <v>0</v>
      </c>
      <c r="J16" s="32">
        <v>22</v>
      </c>
    </row>
    <row r="17" spans="1:10" ht="17.100000000000001" customHeight="1">
      <c r="A17" s="5"/>
      <c r="B17" s="1" t="s">
        <v>23</v>
      </c>
      <c r="C17" s="63" t="s">
        <v>27</v>
      </c>
      <c r="D17" s="29" t="s">
        <v>28</v>
      </c>
      <c r="E17" s="30" t="s">
        <v>35</v>
      </c>
      <c r="F17" s="31">
        <v>1.62</v>
      </c>
      <c r="G17" s="33">
        <f>67.8/30*E17</f>
        <v>61.019999999999996</v>
      </c>
      <c r="H17" s="33">
        <f>2.3/30*E17</f>
        <v>2.0699999999999998</v>
      </c>
      <c r="I17" s="33">
        <f>0.2/30*E17</f>
        <v>0.18000000000000002</v>
      </c>
      <c r="J17" s="33">
        <f>15/30*E17</f>
        <v>13.5</v>
      </c>
    </row>
    <row r="18" spans="1:10" ht="17.100000000000001" customHeight="1">
      <c r="A18" s="5"/>
      <c r="B18" s="1" t="s">
        <v>20</v>
      </c>
      <c r="C18" s="63" t="s">
        <v>27</v>
      </c>
      <c r="D18" s="29" t="s">
        <v>29</v>
      </c>
      <c r="E18" s="30" t="s">
        <v>35</v>
      </c>
      <c r="F18" s="31">
        <v>1.62</v>
      </c>
      <c r="G18" s="33">
        <f>67.8/30*E18</f>
        <v>61.019999999999996</v>
      </c>
      <c r="H18" s="33">
        <f>2.3/30*E18</f>
        <v>2.0699999999999998</v>
      </c>
      <c r="I18" s="33">
        <f>0.2/30*E18</f>
        <v>0.18000000000000002</v>
      </c>
      <c r="J18" s="33">
        <f>15/30*E18</f>
        <v>13.5</v>
      </c>
    </row>
    <row r="19" spans="1:10" ht="17.100000000000001" customHeight="1">
      <c r="A19" s="5"/>
      <c r="B19" s="44"/>
      <c r="C19" s="45"/>
      <c r="D19" s="23"/>
      <c r="E19" s="24"/>
      <c r="F19" s="25"/>
      <c r="G19" s="26"/>
      <c r="H19" s="26"/>
      <c r="I19" s="26"/>
      <c r="J19" s="26"/>
    </row>
    <row r="20" spans="1:10" ht="17.100000000000001" customHeight="1" thickBot="1">
      <c r="A20" s="6"/>
      <c r="B20" s="35"/>
      <c r="C20" s="35"/>
      <c r="D20" s="40"/>
      <c r="E20" s="41"/>
      <c r="F20" s="42"/>
      <c r="G20" s="41"/>
      <c r="H20" s="41"/>
      <c r="I20" s="41"/>
      <c r="J20" s="43"/>
    </row>
    <row r="24" spans="1:10">
      <c r="E24" s="47">
        <f>SUM('Завтрак 1 вар'!F4:F9)</f>
        <v>0</v>
      </c>
      <c r="F24" s="48">
        <f>SUM(F4:F9)</f>
        <v>50.47</v>
      </c>
    </row>
    <row r="25" spans="1:10">
      <c r="E25" s="47">
        <f>SUM('Завтрак 1 вар'!F12:F17)</f>
        <v>0</v>
      </c>
      <c r="F25" s="48">
        <f>SUM(F12:F20)</f>
        <v>75.720000000000013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 вар</vt:lpstr>
      <vt:lpstr>Завтрак 2 вар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ВАЛЕРА</cp:lastModifiedBy>
  <cp:lastPrinted>2021-05-24T06:51:37Z</cp:lastPrinted>
  <dcterms:created xsi:type="dcterms:W3CDTF">2015-06-05T18:19:34Z</dcterms:created>
  <dcterms:modified xsi:type="dcterms:W3CDTF">2022-03-29T03:46:01Z</dcterms:modified>
</cp:coreProperties>
</file>