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305" yWindow="60" windowWidth="18120" windowHeight="8145"/>
  </bookViews>
  <sheets>
    <sheet name="Завтрак 1 вар" sheetId="1" r:id="rId1"/>
    <sheet name="Завтрак 2 вар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8" i="1"/>
  <c r="I18"/>
  <c r="H18"/>
  <c r="G18"/>
  <c r="J17"/>
  <c r="I17"/>
  <c r="H17"/>
  <c r="G17"/>
  <c r="J6" i="2"/>
  <c r="I6"/>
  <c r="H6"/>
  <c r="G6"/>
  <c r="J6" i="1"/>
  <c r="I6"/>
  <c r="H6"/>
  <c r="G6"/>
  <c r="J1" i="2"/>
  <c r="F24" l="1"/>
  <c r="F25"/>
  <c r="E25" l="1"/>
  <c r="E24"/>
</calcChain>
</file>

<file path=xl/sharedStrings.xml><?xml version="1.0" encoding="utf-8"?>
<sst xmlns="http://schemas.openxmlformats.org/spreadsheetml/2006/main" count="104" uniqueCount="55">
  <si>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</si>
  <si>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</si>
  <si>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</si>
  <si>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</si>
  <si>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</si>
  <si>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</si>
  <si>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</si>
  <si>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</si>
  <si>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</si>
  <si>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</si>
  <si>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</si>
  <si>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</si>
  <si>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</si>
  <si>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</si>
  <si>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</si>
  <si>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</si>
  <si>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</si>
  <si>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</si>
  <si>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</si>
  <si>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</si>
  <si>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</si>
  <si>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</si>
  <si>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</si>
  <si>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</si>
  <si>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</si>
  <si>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</si>
  <si>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</si>
  <si>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</si>
  <si>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ГП</t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</si>
  <si>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ПШЕНИЧНЫЙ</t>
    </r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</si>
  <si>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ПШЕНИЧНО-РЖАНОЙ</t>
    </r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</si>
  <si>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САХАРОМ </t>
    </r>
  </si>
  <si>
    <t>160</t>
  </si>
  <si>
    <t>150</t>
  </si>
  <si>
    <t>200/5</t>
  </si>
  <si>
    <r>
      <rPr>
        <b/>
        <sz val="8"/>
        <color indexed="30"/>
        <rFont val="Times New Roman"/>
        <family val="1"/>
        <charset val="204"/>
      </rPr>
      <t>КАКАО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 МОЛОКОМ ЦЕЛЬНЫМ</t>
    </r>
  </si>
  <si>
    <r>
      <rPr>
        <b/>
        <sz val="8"/>
        <color indexed="30"/>
        <rFont val="Times New Roman"/>
        <family val="1"/>
        <charset val="204"/>
      </rPr>
      <t xml:space="preserve">СЫР </t>
    </r>
    <r>
      <rPr>
        <sz val="8"/>
        <rFont val="Times New Roman"/>
        <family val="1"/>
        <charset val="204"/>
      </rPr>
      <t>ТВЕРДЫЙ, ПОРЦИОННЫЙ</t>
    </r>
  </si>
  <si>
    <r>
      <t>БИТОЧЕК</t>
    </r>
    <r>
      <rPr>
        <sz val="8"/>
        <color indexed="30"/>
        <rFont val="Times New Roman"/>
        <family val="1"/>
        <charset val="204"/>
      </rPr>
      <t xml:space="preserve"> </t>
    </r>
    <r>
      <rPr>
        <b/>
        <sz val="8"/>
        <color indexed="30"/>
        <rFont val="Times New Roman"/>
        <family val="1"/>
        <charset val="204"/>
      </rPr>
      <t>ИЗ МЯСА ГОВЯДИНЫ</t>
    </r>
  </si>
  <si>
    <t>80</t>
  </si>
  <si>
    <t>26</t>
  </si>
  <si>
    <r>
      <rPr>
        <b/>
        <sz val="8"/>
        <color indexed="30"/>
        <rFont val="Times New Roman"/>
        <family val="1"/>
        <charset val="204"/>
      </rPr>
      <t xml:space="preserve">БОБОВЫЕ </t>
    </r>
    <r>
      <rPr>
        <sz val="8"/>
        <rFont val="Times New Roman"/>
        <family val="1"/>
        <charset val="204"/>
      </rPr>
      <t xml:space="preserve">ОТВАРНЫЕ С ЛУКОМ (ПЮРЕ) </t>
    </r>
  </si>
  <si>
    <r>
      <rPr>
        <b/>
        <sz val="8"/>
        <color indexed="30"/>
        <rFont val="Times New Roman"/>
        <family val="1"/>
        <charset val="204"/>
      </rPr>
      <t xml:space="preserve">ИКРА </t>
    </r>
    <r>
      <rPr>
        <sz val="8"/>
        <color indexed="8"/>
        <rFont val="Times New Roman"/>
        <family val="1"/>
        <charset val="204"/>
      </rPr>
      <t>"СВЕКОЛЬНАЯ"</t>
    </r>
  </si>
  <si>
    <t>40</t>
  </si>
  <si>
    <r>
      <rPr>
        <b/>
        <sz val="8"/>
        <color indexed="30"/>
        <rFont val="Times New Roman"/>
        <family val="1"/>
        <charset val="204"/>
      </rPr>
      <t>ЩИ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ИЗ СВЕЖЕЙ КАПУСТЫ С КАРТОФЕЛЕМ, СО СМЕТАНОЙ</t>
    </r>
  </si>
  <si>
    <r>
      <rPr>
        <b/>
        <sz val="8"/>
        <color indexed="30"/>
        <rFont val="Times New Roman"/>
        <family val="1"/>
        <charset val="204"/>
      </rPr>
      <t>КИСЕЛЬ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ПЛОДОВО-ЯГОДНЫЙ</t>
    </r>
  </si>
  <si>
    <t>34</t>
  </si>
  <si>
    <t>20</t>
  </si>
  <si>
    <r>
      <t xml:space="preserve">КАША МОЛОЧНАЯ </t>
    </r>
    <r>
      <rPr>
        <b/>
        <sz val="8"/>
        <color indexed="30"/>
        <rFont val="Times New Roman"/>
        <family val="1"/>
        <charset val="204"/>
      </rPr>
      <t>"ПШЕНИЧНАЯ"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СО СЛИВОЧНЫМ МАСЛОМ</t>
    </r>
  </si>
  <si>
    <t>28</t>
  </si>
  <si>
    <r>
      <rPr>
        <b/>
        <sz val="8"/>
        <color indexed="30"/>
        <rFont val="Times New Roman"/>
        <family val="1"/>
        <charset val="204"/>
      </rPr>
      <t xml:space="preserve">ИКРА </t>
    </r>
    <r>
      <rPr>
        <sz val="8"/>
        <color indexed="8"/>
        <rFont val="Times New Roman"/>
        <family val="1"/>
        <charset val="204"/>
      </rPr>
      <t>"МОРКОВНАЯ"</t>
    </r>
  </si>
  <si>
    <t>30</t>
  </si>
  <si>
    <r>
      <t>КОТЛЕТА</t>
    </r>
    <r>
      <rPr>
        <sz val="8"/>
        <color indexed="30"/>
        <rFont val="Times New Roman"/>
        <family val="1"/>
        <charset val="204"/>
      </rPr>
      <t xml:space="preserve"> </t>
    </r>
    <r>
      <rPr>
        <b/>
        <sz val="8"/>
        <color indexed="30"/>
        <rFont val="Times New Roman"/>
        <family val="1"/>
        <charset val="204"/>
      </rPr>
      <t>"ДОМАШНЯЯ"</t>
    </r>
  </si>
  <si>
    <r>
      <rPr>
        <b/>
        <sz val="8"/>
        <color indexed="30"/>
        <rFont val="Times New Roman"/>
        <family val="1"/>
        <charset val="204"/>
      </rPr>
      <t xml:space="preserve">БОБОВЫЕ </t>
    </r>
    <r>
      <rPr>
        <sz val="8"/>
        <rFont val="Times New Roman"/>
        <family val="1"/>
        <charset val="204"/>
      </rPr>
      <t>ОТВАРНЫЕ С ЛУКОМ (ПЮРЕ) СО СЛИВ. МАСЛОМ</t>
    </r>
  </si>
  <si>
    <t>170/5</t>
  </si>
  <si>
    <t>24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</si>
</sst>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sz val="8"/>
      <color indexed="3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vertical="center"/>
    </xf>
    <xf numFmtId="2" fontId="6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9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11" fillId="0" borderId="0" xfId="0" applyNumberFormat="1" applyFont="1"/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5" fillId="6" borderId="0" xfId="0" applyNumberFormat="1" applyFont="1" applyFill="1" applyAlignment="1">
      <alignment horizontal="right" vertical="center"/>
    </xf>
    <xf numFmtId="165" fontId="5" fillId="6" borderId="0" xfId="0" applyNumberFormat="1" applyFont="1" applyFill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0" fillId="0" borderId="17" xfId="1" applyFont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/>
      <c r="C1" s="69"/>
      <c r="D1" s="70"/>
      <c r="E1" t="s">
        <v>22</v>
      </c>
      <c r="F1" s="18"/>
      <c r="I1" t="s">
        <v>1</v>
      </c>
      <c r="J1" s="17">
        <v>44639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>
      <c r="A4" s="3" t="s">
        <v>10</v>
      </c>
      <c r="B4" s="4" t="s">
        <v>11</v>
      </c>
      <c r="C4" s="46">
        <v>173</v>
      </c>
      <c r="D4" s="24" t="s">
        <v>47</v>
      </c>
      <c r="E4" s="25" t="s">
        <v>34</v>
      </c>
      <c r="F4" s="26"/>
      <c r="G4" s="27">
        <v>233.29</v>
      </c>
      <c r="H4" s="27">
        <v>7.59</v>
      </c>
      <c r="I4" s="27">
        <v>3.28</v>
      </c>
      <c r="J4" s="27">
        <v>43.36</v>
      </c>
    </row>
    <row r="5" spans="1:10" ht="15.75">
      <c r="A5" s="5"/>
      <c r="B5" s="1" t="s">
        <v>12</v>
      </c>
      <c r="C5" s="46">
        <v>382</v>
      </c>
      <c r="D5" s="24" t="s">
        <v>35</v>
      </c>
      <c r="E5" s="25" t="s">
        <v>27</v>
      </c>
      <c r="F5" s="26"/>
      <c r="G5" s="27">
        <v>157.30000000000001</v>
      </c>
      <c r="H5" s="27">
        <v>3.8</v>
      </c>
      <c r="I5" s="27">
        <v>3.9</v>
      </c>
      <c r="J5" s="27">
        <v>26.7</v>
      </c>
    </row>
    <row r="6" spans="1:10" ht="15.75">
      <c r="A6" s="5"/>
      <c r="B6" s="1" t="s">
        <v>23</v>
      </c>
      <c r="C6" s="50" t="s">
        <v>28</v>
      </c>
      <c r="D6" s="24" t="s">
        <v>29</v>
      </c>
      <c r="E6" s="25" t="s">
        <v>48</v>
      </c>
      <c r="F6" s="26"/>
      <c r="G6" s="28">
        <f>67.8/30*E6</f>
        <v>63.279999999999994</v>
      </c>
      <c r="H6" s="28">
        <f>2.3/30*E6</f>
        <v>2.1466666666666665</v>
      </c>
      <c r="I6" s="28">
        <f>0.2/30*F6</f>
        <v>0</v>
      </c>
      <c r="J6" s="28">
        <f>15/30*E6</f>
        <v>14</v>
      </c>
    </row>
    <row r="7" spans="1:10" ht="15.75">
      <c r="A7" s="5"/>
      <c r="B7" s="2"/>
      <c r="C7" s="47">
        <v>15</v>
      </c>
      <c r="D7" s="24" t="s">
        <v>36</v>
      </c>
      <c r="E7" s="25" t="s">
        <v>46</v>
      </c>
      <c r="F7" s="26"/>
      <c r="G7" s="27">
        <v>72</v>
      </c>
      <c r="H7" s="27">
        <v>4.5999999999999996</v>
      </c>
      <c r="I7" s="27">
        <v>5.8</v>
      </c>
      <c r="J7" s="27">
        <v>0</v>
      </c>
    </row>
    <row r="8" spans="1:10" ht="16.5" thickBot="1">
      <c r="A8" s="6"/>
      <c r="B8" s="7"/>
      <c r="C8" s="50"/>
      <c r="D8" s="24"/>
      <c r="E8" s="25"/>
      <c r="F8" s="26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46"/>
      <c r="D9" s="24"/>
      <c r="E9" s="25"/>
      <c r="F9" s="26"/>
      <c r="G9" s="27"/>
      <c r="H9" s="27"/>
      <c r="I9" s="27"/>
      <c r="J9" s="2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>
      <c r="A12" s="5" t="s">
        <v>14</v>
      </c>
      <c r="B12" s="8" t="s">
        <v>15</v>
      </c>
      <c r="C12" s="47">
        <v>75</v>
      </c>
      <c r="D12" s="24" t="s">
        <v>49</v>
      </c>
      <c r="E12" s="25" t="s">
        <v>50</v>
      </c>
      <c r="F12" s="26"/>
      <c r="G12" s="64">
        <v>39.6</v>
      </c>
      <c r="H12" s="64">
        <v>0.69</v>
      </c>
      <c r="I12" s="64">
        <v>2.04</v>
      </c>
      <c r="J12" s="64">
        <v>4.62</v>
      </c>
    </row>
    <row r="13" spans="1:10" ht="22.5">
      <c r="A13" s="5"/>
      <c r="B13" s="1" t="s">
        <v>16</v>
      </c>
      <c r="C13" s="46">
        <v>88</v>
      </c>
      <c r="D13" s="24" t="s">
        <v>43</v>
      </c>
      <c r="E13" s="25" t="s">
        <v>34</v>
      </c>
      <c r="F13" s="26"/>
      <c r="G13" s="27">
        <v>99.84</v>
      </c>
      <c r="H13" s="27">
        <v>1.64</v>
      </c>
      <c r="I13" s="27">
        <v>5.13</v>
      </c>
      <c r="J13" s="27">
        <v>11.79</v>
      </c>
    </row>
    <row r="14" spans="1:10" ht="15.75">
      <c r="A14" s="5"/>
      <c r="B14" s="1" t="s">
        <v>17</v>
      </c>
      <c r="C14" s="46">
        <v>271</v>
      </c>
      <c r="D14" s="24" t="s">
        <v>51</v>
      </c>
      <c r="E14" s="25" t="s">
        <v>38</v>
      </c>
      <c r="F14" s="26"/>
      <c r="G14" s="65">
        <v>206.4</v>
      </c>
      <c r="H14" s="65">
        <v>11.84</v>
      </c>
      <c r="I14" s="65">
        <v>8.76</v>
      </c>
      <c r="J14" s="65">
        <v>17.86</v>
      </c>
    </row>
    <row r="15" spans="1:10" ht="22.5">
      <c r="A15" s="5"/>
      <c r="B15" s="1" t="s">
        <v>18</v>
      </c>
      <c r="C15" s="46">
        <v>307</v>
      </c>
      <c r="D15" s="24" t="s">
        <v>52</v>
      </c>
      <c r="E15" s="25" t="s">
        <v>53</v>
      </c>
      <c r="F15" s="26"/>
      <c r="G15" s="27">
        <v>390.43</v>
      </c>
      <c r="H15" s="27">
        <v>13.83</v>
      </c>
      <c r="I15" s="27">
        <v>10.85</v>
      </c>
      <c r="J15" s="27">
        <v>59.5</v>
      </c>
    </row>
    <row r="16" spans="1:10" ht="15.75">
      <c r="A16" s="5"/>
      <c r="B16" s="1" t="s">
        <v>19</v>
      </c>
      <c r="C16" s="46">
        <v>233</v>
      </c>
      <c r="D16" s="24" t="s">
        <v>44</v>
      </c>
      <c r="E16" s="25" t="s">
        <v>27</v>
      </c>
      <c r="F16" s="26"/>
      <c r="G16" s="27">
        <v>119.7</v>
      </c>
      <c r="H16" s="27">
        <v>0.12</v>
      </c>
      <c r="I16" s="27">
        <v>0</v>
      </c>
      <c r="J16" s="27">
        <v>29.8</v>
      </c>
    </row>
    <row r="17" spans="1:10" ht="15.75">
      <c r="A17" s="5"/>
      <c r="B17" s="1" t="s">
        <v>24</v>
      </c>
      <c r="C17" s="51" t="s">
        <v>28</v>
      </c>
      <c r="D17" s="24" t="s">
        <v>29</v>
      </c>
      <c r="E17" s="25" t="s">
        <v>54</v>
      </c>
      <c r="F17" s="26"/>
      <c r="G17" s="28">
        <f>67.8/30*E17</f>
        <v>54.239999999999995</v>
      </c>
      <c r="H17" s="28">
        <f>2.3/30*E17</f>
        <v>1.8399999999999999</v>
      </c>
      <c r="I17" s="28">
        <f>0.2/30*E17</f>
        <v>0.16</v>
      </c>
      <c r="J17" s="28">
        <f>15/30*E17</f>
        <v>12</v>
      </c>
    </row>
    <row r="18" spans="1:10" ht="15.75">
      <c r="A18" s="5"/>
      <c r="B18" s="1" t="s">
        <v>21</v>
      </c>
      <c r="C18" s="51" t="s">
        <v>28</v>
      </c>
      <c r="D18" s="24" t="s">
        <v>30</v>
      </c>
      <c r="E18" s="25" t="s">
        <v>54</v>
      </c>
      <c r="F18" s="26"/>
      <c r="G18" s="28">
        <f>67.8/30*E18</f>
        <v>54.239999999999995</v>
      </c>
      <c r="H18" s="28">
        <f>2.3/30*E18</f>
        <v>1.8399999999999999</v>
      </c>
      <c r="I18" s="28">
        <f>0.2/30*E18</f>
        <v>0.16</v>
      </c>
      <c r="J18" s="28">
        <f>15/30*E18</f>
        <v>12</v>
      </c>
    </row>
    <row r="19" spans="1:10" ht="15.75">
      <c r="A19" s="5"/>
      <c r="B19" s="21"/>
      <c r="C19" s="46"/>
      <c r="D19" s="24"/>
      <c r="E19" s="25"/>
      <c r="F19" s="26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D26" sqref="D26"/>
    </sheetView>
  </sheetViews>
  <sheetFormatPr defaultRowHeight="15"/>
  <cols>
    <col min="1" max="1" width="11.42578125" customWidth="1"/>
    <col min="2" max="2" width="11.28515625" customWidth="1"/>
    <col min="3" max="3" width="8.28515625" customWidth="1"/>
    <col min="4" max="4" width="43.42578125" customWidth="1"/>
    <col min="7" max="7" width="13.28515625" customWidth="1"/>
    <col min="10" max="10" width="11.7109375" customWidth="1"/>
  </cols>
  <sheetData>
    <row r="1" spans="1:15">
      <c r="A1" t="s">
        <v>0</v>
      </c>
      <c r="B1" s="68"/>
      <c r="C1" s="69"/>
      <c r="D1" s="70"/>
      <c r="E1" t="s">
        <v>22</v>
      </c>
      <c r="F1" s="18"/>
      <c r="I1" t="s">
        <v>1</v>
      </c>
      <c r="J1" s="17">
        <f>'Завтрак 1 вар'!J1</f>
        <v>44639</v>
      </c>
    </row>
    <row r="2" spans="1:15" ht="15.75" thickBot="1"/>
    <row r="3" spans="1:15" ht="17.100000000000001" customHeight="1" thickBot="1">
      <c r="A3" s="10" t="s">
        <v>2</v>
      </c>
      <c r="B3" s="11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5" ht="23.25" customHeight="1">
      <c r="A4" s="3" t="s">
        <v>10</v>
      </c>
      <c r="B4" s="4" t="s">
        <v>11</v>
      </c>
      <c r="C4" s="55">
        <v>268</v>
      </c>
      <c r="D4" s="30" t="s">
        <v>37</v>
      </c>
      <c r="E4" s="31" t="s">
        <v>38</v>
      </c>
      <c r="F4" s="32">
        <v>39.840000000000003</v>
      </c>
      <c r="G4" s="63">
        <v>219.3</v>
      </c>
      <c r="H4" s="63">
        <v>12.58</v>
      </c>
      <c r="I4" s="63">
        <v>9.31</v>
      </c>
      <c r="J4" s="63">
        <v>18.87</v>
      </c>
      <c r="K4" s="56"/>
      <c r="L4" s="57"/>
      <c r="M4" s="58"/>
      <c r="N4" s="58"/>
      <c r="O4" s="59"/>
    </row>
    <row r="5" spans="1:15" ht="17.100000000000001" customHeight="1">
      <c r="A5" s="5"/>
      <c r="B5" s="1" t="s">
        <v>12</v>
      </c>
      <c r="C5" s="61">
        <v>376</v>
      </c>
      <c r="D5" s="30" t="s">
        <v>31</v>
      </c>
      <c r="E5" s="31" t="s">
        <v>27</v>
      </c>
      <c r="F5" s="32">
        <v>1.66</v>
      </c>
      <c r="G5" s="33">
        <v>61</v>
      </c>
      <c r="H5" s="33">
        <v>0.1</v>
      </c>
      <c r="I5" s="33">
        <v>0</v>
      </c>
      <c r="J5" s="33">
        <v>15</v>
      </c>
      <c r="K5" s="56"/>
      <c r="L5" s="57"/>
      <c r="M5" s="58"/>
      <c r="N5" s="58"/>
      <c r="O5" s="60"/>
    </row>
    <row r="6" spans="1:15" ht="17.100000000000001" customHeight="1">
      <c r="A6" s="5"/>
      <c r="B6" s="1" t="s">
        <v>23</v>
      </c>
      <c r="C6" s="52" t="s">
        <v>28</v>
      </c>
      <c r="D6" s="30" t="s">
        <v>30</v>
      </c>
      <c r="E6" s="31" t="s">
        <v>39</v>
      </c>
      <c r="F6" s="32">
        <v>1.53</v>
      </c>
      <c r="G6" s="34">
        <f>67.8/30*E6</f>
        <v>58.759999999999991</v>
      </c>
      <c r="H6" s="34">
        <f>2.3/30*E6</f>
        <v>1.9933333333333332</v>
      </c>
      <c r="I6" s="34">
        <f>0.2/30*E6</f>
        <v>0.17333333333333334</v>
      </c>
      <c r="J6" s="34">
        <f>15/30*E6</f>
        <v>13</v>
      </c>
      <c r="K6" s="56"/>
      <c r="L6" s="57"/>
      <c r="M6" s="58"/>
      <c r="N6" s="58"/>
      <c r="O6" s="60"/>
    </row>
    <row r="7" spans="1:15" ht="18.75" customHeight="1">
      <c r="A7" s="5"/>
      <c r="B7" s="35" t="s">
        <v>18</v>
      </c>
      <c r="C7" s="55">
        <v>307</v>
      </c>
      <c r="D7" s="30" t="s">
        <v>40</v>
      </c>
      <c r="E7" s="31" t="s">
        <v>33</v>
      </c>
      <c r="F7" s="32">
        <v>7.44</v>
      </c>
      <c r="G7" s="33">
        <v>334.65</v>
      </c>
      <c r="H7" s="33">
        <v>11.85</v>
      </c>
      <c r="I7" s="33">
        <v>9.3000000000000007</v>
      </c>
      <c r="J7" s="33">
        <v>51</v>
      </c>
    </row>
    <row r="8" spans="1:15" ht="17.100000000000001" customHeight="1" thickBot="1">
      <c r="A8" s="6"/>
      <c r="B8" s="35"/>
      <c r="C8" s="55"/>
      <c r="D8" s="30"/>
      <c r="E8" s="31"/>
      <c r="F8" s="32"/>
      <c r="G8" s="33"/>
      <c r="H8" s="33"/>
      <c r="I8" s="33"/>
      <c r="J8" s="33"/>
    </row>
    <row r="9" spans="1:15" ht="17.100000000000001" customHeight="1">
      <c r="A9" s="3" t="s">
        <v>13</v>
      </c>
      <c r="B9" s="9"/>
      <c r="C9" s="29"/>
      <c r="D9" s="24"/>
      <c r="E9" s="25"/>
      <c r="F9" s="26"/>
      <c r="G9" s="27"/>
      <c r="H9" s="27"/>
      <c r="I9" s="27"/>
      <c r="J9" s="27"/>
    </row>
    <row r="10" spans="1:15" ht="17.100000000000001" customHeight="1">
      <c r="A10" s="5"/>
      <c r="B10" s="35"/>
      <c r="C10" s="35"/>
      <c r="D10" s="37"/>
      <c r="E10" s="38"/>
      <c r="F10" s="39"/>
      <c r="G10" s="38"/>
      <c r="H10" s="38"/>
      <c r="I10" s="38"/>
      <c r="J10" s="40"/>
    </row>
    <row r="11" spans="1:15" ht="17.100000000000001" customHeight="1" thickBot="1">
      <c r="A11" s="6"/>
      <c r="B11" s="36"/>
      <c r="C11" s="36"/>
      <c r="D11" s="41"/>
      <c r="E11" s="42"/>
      <c r="F11" s="43"/>
      <c r="G11" s="42"/>
      <c r="H11" s="42"/>
      <c r="I11" s="42"/>
      <c r="J11" s="44"/>
    </row>
    <row r="12" spans="1:15" ht="17.25" customHeight="1">
      <c r="A12" s="5" t="s">
        <v>14</v>
      </c>
      <c r="B12" s="8" t="s">
        <v>15</v>
      </c>
      <c r="C12" s="66">
        <v>75</v>
      </c>
      <c r="D12" s="30" t="s">
        <v>41</v>
      </c>
      <c r="E12" s="31" t="s">
        <v>42</v>
      </c>
      <c r="F12" s="32">
        <v>3.89</v>
      </c>
      <c r="G12" s="67">
        <v>52.8</v>
      </c>
      <c r="H12" s="67">
        <v>0.92</v>
      </c>
      <c r="I12" s="67">
        <v>2.72</v>
      </c>
      <c r="J12" s="67">
        <v>6.16</v>
      </c>
    </row>
    <row r="13" spans="1:15" ht="22.5" customHeight="1">
      <c r="A13" s="5"/>
      <c r="B13" s="1" t="s">
        <v>16</v>
      </c>
      <c r="C13" s="55">
        <v>88</v>
      </c>
      <c r="D13" s="30" t="s">
        <v>43</v>
      </c>
      <c r="E13" s="31" t="s">
        <v>34</v>
      </c>
      <c r="F13" s="32">
        <v>12.2</v>
      </c>
      <c r="G13" s="33">
        <v>99.84</v>
      </c>
      <c r="H13" s="33">
        <v>1.64</v>
      </c>
      <c r="I13" s="33">
        <v>5.13</v>
      </c>
      <c r="J13" s="33">
        <v>11.79</v>
      </c>
    </row>
    <row r="14" spans="1:15" ht="24" customHeight="1">
      <c r="A14" s="5"/>
      <c r="B14" s="1" t="s">
        <v>17</v>
      </c>
      <c r="C14" s="55">
        <v>268</v>
      </c>
      <c r="D14" s="30" t="s">
        <v>37</v>
      </c>
      <c r="E14" s="31" t="s">
        <v>38</v>
      </c>
      <c r="F14" s="32">
        <v>39.840000000000003</v>
      </c>
      <c r="G14" s="63">
        <v>219.3</v>
      </c>
      <c r="H14" s="63">
        <v>12.58</v>
      </c>
      <c r="I14" s="63">
        <v>9.31</v>
      </c>
      <c r="J14" s="63">
        <v>18.87</v>
      </c>
    </row>
    <row r="15" spans="1:15" ht="17.25" customHeight="1">
      <c r="A15" s="5"/>
      <c r="B15" s="1" t="s">
        <v>18</v>
      </c>
      <c r="C15" s="55">
        <v>307</v>
      </c>
      <c r="D15" s="30" t="s">
        <v>40</v>
      </c>
      <c r="E15" s="31" t="s">
        <v>32</v>
      </c>
      <c r="F15" s="32">
        <v>7.93</v>
      </c>
      <c r="G15" s="33">
        <v>356.96</v>
      </c>
      <c r="H15" s="33">
        <v>12.64</v>
      </c>
      <c r="I15" s="33">
        <v>9.92</v>
      </c>
      <c r="J15" s="33">
        <v>54.4</v>
      </c>
    </row>
    <row r="16" spans="1:15" ht="17.100000000000001" customHeight="1">
      <c r="A16" s="5"/>
      <c r="B16" s="1" t="s">
        <v>19</v>
      </c>
      <c r="C16" s="55">
        <v>233</v>
      </c>
      <c r="D16" s="30" t="s">
        <v>44</v>
      </c>
      <c r="E16" s="31" t="s">
        <v>27</v>
      </c>
      <c r="F16" s="32">
        <v>7.8</v>
      </c>
      <c r="G16" s="33">
        <v>119.7</v>
      </c>
      <c r="H16" s="33">
        <v>0.12</v>
      </c>
      <c r="I16" s="33">
        <v>0</v>
      </c>
      <c r="J16" s="33">
        <v>29.8</v>
      </c>
    </row>
    <row r="17" spans="1:10" ht="17.100000000000001" customHeight="1">
      <c r="A17" s="5"/>
      <c r="B17" s="1" t="s">
        <v>24</v>
      </c>
      <c r="C17" s="62" t="s">
        <v>28</v>
      </c>
      <c r="D17" s="30" t="s">
        <v>29</v>
      </c>
      <c r="E17" s="31" t="s">
        <v>45</v>
      </c>
      <c r="F17" s="32">
        <v>2.0299999999999998</v>
      </c>
      <c r="G17" s="34">
        <f>67.8/30*E17</f>
        <v>76.839999999999989</v>
      </c>
      <c r="H17" s="34">
        <f>2.3/30*E17</f>
        <v>2.6066666666666665</v>
      </c>
      <c r="I17" s="34">
        <f>0.2/30*E17</f>
        <v>0.22666666666666668</v>
      </c>
      <c r="J17" s="34">
        <f>15/30*E17</f>
        <v>17</v>
      </c>
    </row>
    <row r="18" spans="1:10" ht="17.100000000000001" customHeight="1">
      <c r="A18" s="5"/>
      <c r="B18" s="1" t="s">
        <v>21</v>
      </c>
      <c r="C18" s="62" t="s">
        <v>28</v>
      </c>
      <c r="D18" s="30" t="s">
        <v>30</v>
      </c>
      <c r="E18" s="31" t="s">
        <v>45</v>
      </c>
      <c r="F18" s="32">
        <v>2.0299999999999998</v>
      </c>
      <c r="G18" s="34">
        <f>67.8/30*E18</f>
        <v>76.839999999999989</v>
      </c>
      <c r="H18" s="34">
        <f>2.3/30*E18</f>
        <v>2.6066666666666665</v>
      </c>
      <c r="I18" s="34">
        <f>0.2/30*E18</f>
        <v>0.22666666666666668</v>
      </c>
      <c r="J18" s="34">
        <f>15/30*E18</f>
        <v>17</v>
      </c>
    </row>
    <row r="19" spans="1:10" ht="17.100000000000001" customHeight="1">
      <c r="A19" s="5"/>
      <c r="B19" s="45"/>
      <c r="C19" s="46"/>
      <c r="D19" s="24"/>
      <c r="E19" s="25"/>
      <c r="F19" s="26"/>
      <c r="G19" s="27"/>
      <c r="H19" s="27"/>
      <c r="I19" s="27"/>
      <c r="J19" s="27"/>
    </row>
    <row r="20" spans="1:10" ht="17.100000000000001" customHeight="1" thickBot="1">
      <c r="A20" s="6"/>
      <c r="B20" s="36"/>
      <c r="C20" s="36"/>
      <c r="D20" s="41"/>
      <c r="E20" s="42"/>
      <c r="F20" s="43"/>
      <c r="G20" s="42"/>
      <c r="H20" s="42"/>
      <c r="I20" s="42"/>
      <c r="J20" s="44"/>
    </row>
    <row r="24" spans="1:10">
      <c r="E24" s="48">
        <f>SUM('Завтрак 1 вар'!F4:F9)</f>
        <v>0</v>
      </c>
      <c r="F24" s="49">
        <f>SUM(F4:F9)</f>
        <v>50.47</v>
      </c>
    </row>
    <row r="25" spans="1:10">
      <c r="E25" s="48">
        <f>SUM('Завтрак 1 вар'!F12:F20)</f>
        <v>0</v>
      </c>
      <c r="F25" s="49">
        <f>SUM(F12:F20)</f>
        <v>75.720000000000013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 вар</vt:lpstr>
      <vt:lpstr>Завтрак 2 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ВАЛЕРА</cp:lastModifiedBy>
  <cp:lastPrinted>2021-05-24T06:51:37Z</cp:lastPrinted>
  <dcterms:created xsi:type="dcterms:W3CDTF">2015-06-05T18:19:34Z</dcterms:created>
  <dcterms:modified xsi:type="dcterms:W3CDTF">2022-03-18T03:36:54Z</dcterms:modified>
</cp:coreProperties>
</file>