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305" yWindow="60" windowWidth="18120" windowHeight="8145"/>
  </bookViews>
  <sheets>
    <sheet name="Завтрак 1 вар" sheetId="1" r:id="rId1"/>
    <sheet name="Завтрак 2 вар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/>
  <c r="I18"/>
  <c r="H18"/>
  <c r="G18"/>
  <c r="J17"/>
  <c r="I17"/>
  <c r="H17"/>
  <c r="G17"/>
  <c r="J18" i="1"/>
  <c r="I18"/>
  <c r="H18"/>
  <c r="G18"/>
  <c r="J17"/>
  <c r="I17"/>
  <c r="H17"/>
  <c r="G17"/>
  <c r="J6" i="2"/>
  <c r="I6"/>
  <c r="H6"/>
  <c r="G6"/>
  <c r="J6" i="1"/>
  <c r="I6"/>
  <c r="H6"/>
  <c r="G6"/>
  <c r="J1" i="2"/>
  <c r="F24" l="1"/>
  <c r="F25"/>
  <c r="E25" l="1"/>
  <c r="E24"/>
</calcChain>
</file>

<file path=xl/sharedStrings.xml><?xml version="1.0" encoding="utf-8"?>
<sst xmlns="http://schemas.openxmlformats.org/spreadsheetml/2006/main" count="107" uniqueCount="58">
  <si>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</si>
  <si>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</si>
  <si>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</si>
  <si>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</si>
  <si>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</si>
  <si>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</si>
  <si>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</si>
  <si>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</si>
  <si>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</si>
  <si>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</si>
  <si>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</si>
  <si>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</si>
  <si>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</si>
  <si>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</si>
  <si>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</si>
  <si>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</si>
  <si>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</si>
  <si>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</si>
  <si>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</si>
  <si>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</si>
  <si>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</si>
  <si>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</si>
  <si>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</si>
  <si>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</si>
  <si>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</si>
  <si>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</si>
  <si>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</si>
  <si>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</si>
  <si>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ГП</t>
  </si>
  <si>
    <r>
      <rPr>
        <b/>
        <sz val="8"/>
        <color indexed="30"/>
        <rFont val="Times New Roman"/>
        <family val="1"/>
        <charset val="204"/>
      </rPr>
      <t>ХЛЕБ</t>
    </r>
    <r>
      <rPr>
        <sz val="8"/>
        <rFont val="Times New Roman"/>
        <family val="1"/>
        <charset val="204"/>
      </rPr>
      <t xml:space="preserve"> ПШЕНИЧНЫЙ</t>
    </r>
  </si>
  <si>
    <r>
      <rPr>
        <b/>
        <sz val="8"/>
        <color indexed="30"/>
        <rFont val="Times New Roman"/>
        <family val="1"/>
        <charset val="204"/>
      </rPr>
      <t>ХЛЕБ</t>
    </r>
    <r>
      <rPr>
        <sz val="8"/>
        <rFont val="Times New Roman"/>
        <family val="1"/>
        <charset val="204"/>
      </rPr>
      <t xml:space="preserve"> ПШЕНИЧНО-РЖАНОЙ</t>
    </r>
  </si>
  <si>
    <r>
      <rPr>
        <b/>
        <sz val="8"/>
        <color indexed="30"/>
        <rFont val="Times New Roman"/>
        <family val="1"/>
        <charset val="204"/>
      </rPr>
      <t>ЧАЙ</t>
    </r>
    <r>
      <rPr>
        <sz val="8"/>
        <color indexed="3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 xml:space="preserve">С САХАРОМ </t>
    </r>
  </si>
  <si>
    <r>
      <t xml:space="preserve">ФРУКТ СВЕЖИЙ </t>
    </r>
    <r>
      <rPr>
        <b/>
        <sz val="8"/>
        <color indexed="30"/>
        <rFont val="Times New Roman"/>
        <family val="1"/>
        <charset val="204"/>
      </rPr>
      <t>"ЯБЛОКО"</t>
    </r>
  </si>
  <si>
    <t>160</t>
  </si>
  <si>
    <r>
      <rPr>
        <b/>
        <sz val="8"/>
        <color indexed="30"/>
        <rFont val="Times New Roman"/>
        <family val="1"/>
        <charset val="204"/>
      </rPr>
      <t>ЖАРКОЕ</t>
    </r>
    <r>
      <rPr>
        <sz val="8"/>
        <rFont val="Times New Roman"/>
        <family val="1"/>
        <charset val="204"/>
      </rPr>
      <t xml:space="preserve"> "ПО-ДОМАШНЕМУ" С ТУШЕНОЙ </t>
    </r>
    <r>
      <rPr>
        <b/>
        <sz val="8"/>
        <color indexed="30"/>
        <rFont val="Times New Roman"/>
        <family val="1"/>
        <charset val="204"/>
      </rPr>
      <t>ГОВЯДИНОЙ</t>
    </r>
  </si>
  <si>
    <t>230</t>
  </si>
  <si>
    <t>28</t>
  </si>
  <si>
    <t>КП</t>
  </si>
  <si>
    <r>
      <t>САЛАТ ИЗ ОТВАРНОЙ</t>
    </r>
    <r>
      <rPr>
        <b/>
        <sz val="8"/>
        <color indexed="30"/>
        <rFont val="Times New Roman"/>
        <family val="1"/>
        <charset val="204"/>
      </rPr>
      <t xml:space="preserve"> ФАСОЛИ С ОВОЩАМИ</t>
    </r>
  </si>
  <si>
    <t>55</t>
  </si>
  <si>
    <r>
      <rPr>
        <b/>
        <sz val="8"/>
        <color indexed="30"/>
        <rFont val="Times New Roman"/>
        <family val="1"/>
        <charset val="204"/>
      </rPr>
      <t xml:space="preserve">РАССОЛЬНИК </t>
    </r>
    <r>
      <rPr>
        <sz val="8"/>
        <rFont val="Times New Roman"/>
        <family val="1"/>
        <charset val="204"/>
      </rPr>
      <t>"ЛЕНИНГРАДСКИЙ"  СО СМЕТАНОЙ</t>
    </r>
  </si>
  <si>
    <t>200/5</t>
  </si>
  <si>
    <r>
      <rPr>
        <b/>
        <sz val="8"/>
        <color indexed="30"/>
        <rFont val="Times New Roman"/>
        <family val="1"/>
        <charset val="204"/>
      </rPr>
      <t>ЧАЙ</t>
    </r>
    <r>
      <rPr>
        <sz val="8"/>
        <color indexed="3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 xml:space="preserve">С САХАРОМ И </t>
    </r>
    <r>
      <rPr>
        <b/>
        <sz val="8"/>
        <color indexed="30"/>
        <rFont val="Times New Roman"/>
        <family val="1"/>
        <charset val="204"/>
      </rPr>
      <t>ШИПОВНИКОМ</t>
    </r>
  </si>
  <si>
    <t>41</t>
  </si>
  <si>
    <t>СОШ</t>
  </si>
  <si>
    <t>3</t>
  </si>
  <si>
    <r>
      <t xml:space="preserve">МАСЛО СЛИВОЧНОЕ, </t>
    </r>
    <r>
      <rPr>
        <b/>
        <sz val="8"/>
        <rFont val="Times New Roman"/>
        <family val="1"/>
        <charset val="204"/>
      </rPr>
      <t>ПОРЦИОННОЕ</t>
    </r>
  </si>
  <si>
    <t>9</t>
  </si>
  <si>
    <r>
      <t xml:space="preserve">КАША МОЛОЧНАЯ </t>
    </r>
    <r>
      <rPr>
        <b/>
        <sz val="8"/>
        <color indexed="10"/>
        <rFont val="Times New Roman"/>
        <family val="1"/>
        <charset val="204"/>
      </rPr>
      <t>"МАННАЯ"</t>
    </r>
    <r>
      <rPr>
        <b/>
        <sz val="8"/>
        <color indexed="6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СО СЛИВОЧНЫМ МАСЛОМ</t>
    </r>
  </si>
  <si>
    <r>
      <rPr>
        <b/>
        <sz val="8"/>
        <color indexed="30"/>
        <rFont val="Times New Roman"/>
        <family val="1"/>
        <charset val="204"/>
      </rPr>
      <t>ЧАЙ</t>
    </r>
    <r>
      <rPr>
        <sz val="8"/>
        <color indexed="3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 xml:space="preserve">С МОЛОКОМ ЦЕЛЬНЫМ </t>
    </r>
  </si>
  <si>
    <t>35</t>
  </si>
  <si>
    <r>
      <t>САЛАТ ИЗ МОРСКОЙ КАПУСТЫ</t>
    </r>
    <r>
      <rPr>
        <b/>
        <sz val="8"/>
        <color indexed="30"/>
        <rFont val="Times New Roman"/>
        <family val="1"/>
        <charset val="204"/>
      </rPr>
      <t xml:space="preserve"> С ОВОЩАМИ</t>
    </r>
  </si>
  <si>
    <r>
      <rPr>
        <b/>
        <sz val="8"/>
        <color indexed="30"/>
        <rFont val="Times New Roman"/>
        <family val="1"/>
        <charset val="204"/>
      </rPr>
      <t>ЩИ ИЗ СВЕЖЕЙ КАПУСТЫ С КАРТОФЕЛЕМ,</t>
    </r>
    <r>
      <rPr>
        <sz val="8"/>
        <rFont val="Times New Roman"/>
        <family val="1"/>
        <charset val="204"/>
      </rPr>
      <t xml:space="preserve">  СО СМЕТАНОЙ</t>
    </r>
  </si>
  <si>
    <r>
      <rPr>
        <b/>
        <sz val="8"/>
        <color indexed="30"/>
        <rFont val="Times New Roman"/>
        <family val="1"/>
        <charset val="204"/>
      </rPr>
      <t xml:space="preserve">БИТОЧЕК </t>
    </r>
    <r>
      <rPr>
        <b/>
        <sz val="8"/>
        <rFont val="Times New Roman"/>
        <family val="1"/>
        <charset val="204"/>
      </rPr>
      <t>ИЗ МЯСА ГОВЯДИНЫ</t>
    </r>
  </si>
  <si>
    <t>65</t>
  </si>
  <si>
    <t>МАКАРОНЫ ОТВАРНЫЕ СО СЛИВОЧНЫМ МАСЛОМ</t>
  </si>
  <si>
    <t>160/5</t>
  </si>
  <si>
    <t>40</t>
  </si>
</sst>
</file>

<file path=xl/styles.xml><?xml version="1.0" encoding="utf-8"?>
<styleSheet xmlns="http://schemas.openxmlformats.org/spreadsheetml/2006/main">
  <numFmts count="2">
    <numFmt numFmtId="164" formatCode="#,##0.00&quot;р.&quot;"/>
    <numFmt numFmtId="165" formatCode="0.000"/>
  </numFmts>
  <fonts count="2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8"/>
      <color indexed="3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sz val="12"/>
      <color rgb="FF920000"/>
      <name val="Times New Roman"/>
      <family val="1"/>
      <charset val="204"/>
    </font>
    <font>
      <b/>
      <sz val="8"/>
      <color indexed="60"/>
      <name val="Times New Roman"/>
      <family val="1"/>
      <charset val="204"/>
    </font>
    <font>
      <sz val="8"/>
      <color indexed="30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sz val="8"/>
      <name val="Calibri"/>
      <family val="1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125">
        <fgColor theme="5" tint="0.59996337778862885"/>
        <bgColor indexed="65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7" xfId="1" applyFont="1" applyFill="1" applyBorder="1" applyAlignment="1" applyProtection="1">
      <alignment horizontal="left" vertical="center" wrapText="1"/>
      <protection locked="0"/>
    </xf>
    <xf numFmtId="49" fontId="4" fillId="4" borderId="17" xfId="0" applyNumberFormat="1" applyFont="1" applyFill="1" applyBorder="1" applyAlignment="1" applyProtection="1">
      <alignment horizontal="center" vertical="center"/>
      <protection locked="0"/>
    </xf>
    <xf numFmtId="164" fontId="5" fillId="5" borderId="17" xfId="0" applyNumberFormat="1" applyFont="1" applyFill="1" applyBorder="1" applyAlignment="1" applyProtection="1">
      <alignment vertical="center"/>
      <protection locked="0"/>
    </xf>
    <xf numFmtId="2" fontId="6" fillId="0" borderId="17" xfId="0" applyNumberFormat="1" applyFont="1" applyBorder="1" applyAlignment="1" applyProtection="1">
      <alignment horizontal="center" vertical="center"/>
      <protection locked="0"/>
    </xf>
    <xf numFmtId="2" fontId="7" fillId="0" borderId="17" xfId="0" applyNumberFormat="1" applyFont="1" applyFill="1" applyBorder="1" applyAlignment="1" applyProtection="1">
      <alignment horizontal="center" vertical="center"/>
      <protection locked="0"/>
    </xf>
    <xf numFmtId="0" fontId="8" fillId="0" borderId="17" xfId="1" applyFont="1" applyBorder="1" applyAlignment="1" applyProtection="1">
      <alignment horizontal="center" vertical="center" wrapText="1"/>
      <protection locked="0"/>
    </xf>
    <xf numFmtId="0" fontId="2" fillId="0" borderId="17" xfId="1" applyFont="1" applyFill="1" applyBorder="1" applyAlignment="1">
      <alignment horizontal="left" vertical="center" wrapText="1"/>
    </xf>
    <xf numFmtId="49" fontId="4" fillId="4" borderId="17" xfId="0" applyNumberFormat="1" applyFont="1" applyFill="1" applyBorder="1" applyAlignment="1">
      <alignment horizontal="center" vertical="center"/>
    </xf>
    <xf numFmtId="164" fontId="5" fillId="5" borderId="17" xfId="0" applyNumberFormat="1" applyFont="1" applyFill="1" applyBorder="1" applyAlignment="1">
      <alignment vertical="center"/>
    </xf>
    <xf numFmtId="2" fontId="6" fillId="0" borderId="17" xfId="0" applyNumberFormat="1" applyFont="1" applyBorder="1" applyAlignment="1">
      <alignment horizontal="center" vertical="center"/>
    </xf>
    <xf numFmtId="2" fontId="7" fillId="0" borderId="17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9" fillId="0" borderId="17" xfId="1" applyFont="1" applyFill="1" applyBorder="1" applyAlignment="1" applyProtection="1">
      <alignment horizontal="center" vertical="center" wrapText="1"/>
      <protection locked="0"/>
    </xf>
    <xf numFmtId="0" fontId="10" fillId="0" borderId="17" xfId="1" applyFont="1" applyBorder="1" applyAlignment="1" applyProtection="1">
      <alignment horizontal="center" vertical="center" wrapText="1"/>
      <protection locked="0"/>
    </xf>
    <xf numFmtId="0" fontId="11" fillId="0" borderId="0" xfId="0" applyFont="1"/>
    <xf numFmtId="4" fontId="11" fillId="0" borderId="0" xfId="0" applyNumberFormat="1" applyFont="1"/>
    <xf numFmtId="0" fontId="9" fillId="0" borderId="17" xfId="0" applyFont="1" applyFill="1" applyBorder="1" applyAlignment="1" applyProtection="1">
      <alignment horizontal="center" vertical="center"/>
      <protection locked="0"/>
    </xf>
    <xf numFmtId="0" fontId="9" fillId="0" borderId="17" xfId="0" applyFont="1" applyFill="1" applyBorder="1" applyAlignment="1" applyProtection="1">
      <alignment horizontal="center" vertical="center" wrapText="1"/>
      <protection locked="0"/>
    </xf>
    <xf numFmtId="0" fontId="9" fillId="0" borderId="17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9" fillId="0" borderId="17" xfId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49" fontId="13" fillId="0" borderId="0" xfId="0" applyNumberFormat="1" applyFont="1" applyAlignment="1">
      <alignment horizontal="right" vertical="center"/>
    </xf>
    <xf numFmtId="2" fontId="14" fillId="0" borderId="0" xfId="0" applyNumberFormat="1" applyFont="1" applyAlignment="1">
      <alignment horizontal="right" vertical="center"/>
    </xf>
    <xf numFmtId="165" fontId="5" fillId="6" borderId="0" xfId="0" applyNumberFormat="1" applyFont="1" applyFill="1" applyAlignment="1">
      <alignment horizontal="right" vertical="center"/>
    </xf>
    <xf numFmtId="165" fontId="5" fillId="6" borderId="0" xfId="0" applyNumberFormat="1" applyFont="1" applyFill="1" applyAlignment="1">
      <alignment vertical="center"/>
    </xf>
    <xf numFmtId="2" fontId="6" fillId="0" borderId="17" xfId="0" applyNumberFormat="1" applyFont="1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>
      <alignment horizontal="center" vertical="center"/>
    </xf>
    <xf numFmtId="0" fontId="18" fillId="0" borderId="17" xfId="1" applyFont="1" applyBorder="1" applyAlignment="1" applyProtection="1">
      <alignment horizontal="left" vertical="center" wrapText="1"/>
      <protection locked="0"/>
    </xf>
    <xf numFmtId="2" fontId="19" fillId="0" borderId="17" xfId="0" applyNumberFormat="1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7" xfId="1" applyFont="1" applyFill="1" applyBorder="1" applyAlignment="1" applyProtection="1">
      <alignment horizontal="left" vertical="center" wrapText="1"/>
      <protection locked="0"/>
    </xf>
    <xf numFmtId="0" fontId="20" fillId="0" borderId="17" xfId="1" applyFont="1" applyFill="1" applyBorder="1" applyAlignment="1" applyProtection="1">
      <alignment horizontal="left"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44</v>
      </c>
      <c r="C1" s="68"/>
      <c r="D1" s="69"/>
      <c r="E1" t="s">
        <v>22</v>
      </c>
      <c r="F1" s="18" t="s">
        <v>45</v>
      </c>
      <c r="I1" t="s">
        <v>1</v>
      </c>
      <c r="J1" s="17">
        <v>44629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2.5">
      <c r="A4" s="3" t="s">
        <v>10</v>
      </c>
      <c r="B4" s="4" t="s">
        <v>11</v>
      </c>
      <c r="C4" s="46">
        <v>181</v>
      </c>
      <c r="D4" s="24" t="s">
        <v>48</v>
      </c>
      <c r="E4" s="25" t="s">
        <v>41</v>
      </c>
      <c r="F4" s="26"/>
      <c r="G4" s="61">
        <v>239.02</v>
      </c>
      <c r="H4" s="61">
        <v>6.97</v>
      </c>
      <c r="I4" s="61">
        <v>6.39</v>
      </c>
      <c r="J4" s="61">
        <v>38.03</v>
      </c>
    </row>
    <row r="5" spans="1:10" ht="15.75">
      <c r="A5" s="5"/>
      <c r="B5" s="1" t="s">
        <v>12</v>
      </c>
      <c r="C5" s="63">
        <v>378</v>
      </c>
      <c r="D5" s="24" t="s">
        <v>49</v>
      </c>
      <c r="E5" s="25" t="s">
        <v>27</v>
      </c>
      <c r="F5" s="26"/>
      <c r="G5" s="27">
        <v>157.30000000000001</v>
      </c>
      <c r="H5" s="27">
        <v>3.8</v>
      </c>
      <c r="I5" s="27">
        <v>3.9</v>
      </c>
      <c r="J5" s="27">
        <v>26.7</v>
      </c>
    </row>
    <row r="6" spans="1:10" ht="15.75">
      <c r="A6" s="5"/>
      <c r="B6" s="1" t="s">
        <v>23</v>
      </c>
      <c r="C6" s="50" t="s">
        <v>28</v>
      </c>
      <c r="D6" s="24" t="s">
        <v>30</v>
      </c>
      <c r="E6" s="25" t="s">
        <v>50</v>
      </c>
      <c r="F6" s="26"/>
      <c r="G6" s="28">
        <f>67.8/30*E6</f>
        <v>79.099999999999994</v>
      </c>
      <c r="H6" s="28">
        <f>2.3/30*E6</f>
        <v>2.6833333333333331</v>
      </c>
      <c r="I6" s="28">
        <f>0.2/30*F6</f>
        <v>0</v>
      </c>
      <c r="J6" s="28">
        <f>15/30*E6</f>
        <v>17.5</v>
      </c>
    </row>
    <row r="7" spans="1:10" ht="16.5" thickBot="1">
      <c r="A7" s="5"/>
      <c r="B7" s="2"/>
      <c r="C7" s="46">
        <v>14</v>
      </c>
      <c r="D7" s="70" t="s">
        <v>46</v>
      </c>
      <c r="E7" s="25" t="s">
        <v>47</v>
      </c>
      <c r="F7" s="26"/>
      <c r="G7" s="27">
        <v>59.36</v>
      </c>
      <c r="H7" s="27">
        <v>0.09</v>
      </c>
      <c r="I7" s="27">
        <v>6.48</v>
      </c>
      <c r="J7" s="27">
        <v>0.13</v>
      </c>
    </row>
    <row r="8" spans="1:10" ht="16.5" thickBot="1">
      <c r="A8" s="6"/>
      <c r="B8" s="9" t="s">
        <v>20</v>
      </c>
      <c r="C8" s="46" t="s">
        <v>28</v>
      </c>
      <c r="D8" s="24" t="s">
        <v>32</v>
      </c>
      <c r="E8" s="25" t="s">
        <v>33</v>
      </c>
      <c r="F8" s="26"/>
      <c r="G8" s="27">
        <v>115</v>
      </c>
      <c r="H8" s="27">
        <v>1</v>
      </c>
      <c r="I8" s="27">
        <v>0</v>
      </c>
      <c r="J8" s="27">
        <v>25.5</v>
      </c>
    </row>
    <row r="9" spans="1:10" ht="15.75">
      <c r="A9" s="3" t="s">
        <v>13</v>
      </c>
      <c r="B9" s="9"/>
      <c r="C9" s="46"/>
      <c r="D9" s="24"/>
      <c r="E9" s="25"/>
      <c r="F9" s="26"/>
      <c r="G9" s="27"/>
      <c r="H9" s="27"/>
      <c r="I9" s="27"/>
      <c r="J9" s="2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>
      <c r="A12" s="5" t="s">
        <v>14</v>
      </c>
      <c r="B12" s="8" t="s">
        <v>15</v>
      </c>
      <c r="C12" s="47" t="s">
        <v>37</v>
      </c>
      <c r="D12" s="65" t="s">
        <v>51</v>
      </c>
      <c r="E12" s="25" t="s">
        <v>39</v>
      </c>
      <c r="F12" s="26"/>
      <c r="G12" s="61">
        <v>57.9</v>
      </c>
      <c r="H12" s="66">
        <v>0.9</v>
      </c>
      <c r="I12" s="66">
        <v>3.12</v>
      </c>
      <c r="J12" s="66">
        <v>6.48</v>
      </c>
    </row>
    <row r="13" spans="1:10" ht="22.5">
      <c r="A13" s="5"/>
      <c r="B13" s="1" t="s">
        <v>16</v>
      </c>
      <c r="C13" s="46">
        <v>88</v>
      </c>
      <c r="D13" s="24" t="s">
        <v>52</v>
      </c>
      <c r="E13" s="25" t="s">
        <v>41</v>
      </c>
      <c r="F13" s="26"/>
      <c r="G13" s="62">
        <v>99.84</v>
      </c>
      <c r="H13" s="62">
        <v>1.64</v>
      </c>
      <c r="I13" s="62">
        <v>5.13</v>
      </c>
      <c r="J13" s="62">
        <v>11.79</v>
      </c>
    </row>
    <row r="14" spans="1:10" ht="15.75">
      <c r="A14" s="5"/>
      <c r="B14" s="1" t="s">
        <v>17</v>
      </c>
      <c r="C14" s="46">
        <v>268</v>
      </c>
      <c r="D14" s="71" t="s">
        <v>53</v>
      </c>
      <c r="E14" s="25" t="s">
        <v>54</v>
      </c>
      <c r="F14" s="26"/>
      <c r="G14" s="27">
        <v>167.7</v>
      </c>
      <c r="H14" s="27">
        <v>9.6199999999999992</v>
      </c>
      <c r="I14" s="27">
        <v>7.12</v>
      </c>
      <c r="J14" s="27">
        <v>14.43</v>
      </c>
    </row>
    <row r="15" spans="1:10" ht="22.5">
      <c r="A15" s="5"/>
      <c r="B15" s="1" t="s">
        <v>18</v>
      </c>
      <c r="C15" s="46">
        <v>309</v>
      </c>
      <c r="D15" s="24" t="s">
        <v>55</v>
      </c>
      <c r="E15" s="25" t="s">
        <v>56</v>
      </c>
      <c r="F15" s="26"/>
      <c r="G15" s="27">
        <v>222.92</v>
      </c>
      <c r="H15" s="27">
        <v>5.94</v>
      </c>
      <c r="I15" s="27">
        <v>4.29</v>
      </c>
      <c r="J15" s="27">
        <v>40.1</v>
      </c>
    </row>
    <row r="16" spans="1:10" ht="15.75">
      <c r="A16" s="5"/>
      <c r="B16" s="1" t="s">
        <v>19</v>
      </c>
      <c r="C16" s="46">
        <v>377</v>
      </c>
      <c r="D16" s="24" t="s">
        <v>42</v>
      </c>
      <c r="E16" s="25" t="s">
        <v>27</v>
      </c>
      <c r="F16" s="26"/>
      <c r="G16" s="27">
        <v>77.599999999999994</v>
      </c>
      <c r="H16" s="27">
        <v>0.3</v>
      </c>
      <c r="I16" s="27">
        <v>0.1</v>
      </c>
      <c r="J16" s="27">
        <v>18</v>
      </c>
    </row>
    <row r="17" spans="1:10" ht="15.75">
      <c r="A17" s="5"/>
      <c r="B17" s="1" t="s">
        <v>24</v>
      </c>
      <c r="C17" s="51" t="s">
        <v>28</v>
      </c>
      <c r="D17" s="24" t="s">
        <v>29</v>
      </c>
      <c r="E17" s="25" t="s">
        <v>57</v>
      </c>
      <c r="F17" s="26"/>
      <c r="G17" s="28">
        <f>67.8/30*E17</f>
        <v>90.399999999999991</v>
      </c>
      <c r="H17" s="28">
        <f>2.3/30*E17</f>
        <v>3.0666666666666664</v>
      </c>
      <c r="I17" s="28">
        <f>0.2/30*E17</f>
        <v>0.26666666666666666</v>
      </c>
      <c r="J17" s="28">
        <f>15/30*E17</f>
        <v>20</v>
      </c>
    </row>
    <row r="18" spans="1:10" ht="15.75">
      <c r="A18" s="5"/>
      <c r="B18" s="1" t="s">
        <v>21</v>
      </c>
      <c r="C18" s="51" t="s">
        <v>28</v>
      </c>
      <c r="D18" s="24" t="s">
        <v>30</v>
      </c>
      <c r="E18" s="25" t="s">
        <v>57</v>
      </c>
      <c r="F18" s="26"/>
      <c r="G18" s="28">
        <f>67.8/30*E18</f>
        <v>90.399999999999991</v>
      </c>
      <c r="H18" s="28">
        <f>2.3/30*E18</f>
        <v>3.0666666666666664</v>
      </c>
      <c r="I18" s="28">
        <f>0.2/30*E18</f>
        <v>0.26666666666666666</v>
      </c>
      <c r="J18" s="28">
        <f>15/30*E18</f>
        <v>20</v>
      </c>
    </row>
    <row r="19" spans="1:10" ht="15.75">
      <c r="A19" s="5"/>
      <c r="B19" s="21"/>
      <c r="C19" s="46"/>
      <c r="D19" s="24"/>
      <c r="E19" s="25"/>
      <c r="F19" s="26"/>
      <c r="G19" s="27"/>
      <c r="H19" s="27"/>
      <c r="I19" s="27"/>
      <c r="J19" s="27"/>
    </row>
    <row r="20" spans="1:10" ht="15.75" thickBot="1">
      <c r="A20" s="6"/>
      <c r="B20" s="7"/>
      <c r="C20" s="7"/>
      <c r="D20" s="23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5"/>
  <sheetViews>
    <sheetView workbookViewId="0">
      <selection activeCell="M16" sqref="M16"/>
    </sheetView>
  </sheetViews>
  <sheetFormatPr defaultRowHeight="15"/>
  <cols>
    <col min="1" max="1" width="11.42578125" customWidth="1"/>
    <col min="2" max="2" width="11.28515625" customWidth="1"/>
    <col min="3" max="3" width="8.28515625" customWidth="1"/>
    <col min="4" max="4" width="43.42578125" customWidth="1"/>
    <col min="7" max="7" width="13.28515625" customWidth="1"/>
    <col min="10" max="10" width="11.7109375" customWidth="1"/>
  </cols>
  <sheetData>
    <row r="1" spans="1:15">
      <c r="A1" t="s">
        <v>0</v>
      </c>
      <c r="B1" s="67"/>
      <c r="C1" s="68"/>
      <c r="D1" s="69"/>
      <c r="E1" t="s">
        <v>22</v>
      </c>
      <c r="F1" s="18"/>
      <c r="I1" t="s">
        <v>1</v>
      </c>
      <c r="J1" s="17">
        <f>'Завтрак 1 вар'!J1</f>
        <v>44629</v>
      </c>
    </row>
    <row r="2" spans="1:15" ht="15.75" thickBot="1"/>
    <row r="3" spans="1:15" ht="17.100000000000001" customHeight="1" thickBot="1">
      <c r="A3" s="10" t="s">
        <v>2</v>
      </c>
      <c r="B3" s="11" t="s">
        <v>3</v>
      </c>
      <c r="C3" s="53" t="s">
        <v>25</v>
      </c>
      <c r="D3" s="53" t="s">
        <v>4</v>
      </c>
      <c r="E3" s="53" t="s">
        <v>26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5" ht="23.25" customHeight="1">
      <c r="A4" s="3" t="s">
        <v>10</v>
      </c>
      <c r="B4" s="4" t="s">
        <v>11</v>
      </c>
      <c r="C4" s="55">
        <v>259</v>
      </c>
      <c r="D4" s="30" t="s">
        <v>34</v>
      </c>
      <c r="E4" s="31" t="s">
        <v>35</v>
      </c>
      <c r="F4" s="32">
        <v>47.13</v>
      </c>
      <c r="G4" s="33">
        <v>293.08999999999997</v>
      </c>
      <c r="H4" s="33">
        <v>22.47</v>
      </c>
      <c r="I4" s="33">
        <v>10.25</v>
      </c>
      <c r="J4" s="33">
        <v>27.6</v>
      </c>
      <c r="K4" s="56"/>
      <c r="L4" s="57"/>
      <c r="M4" s="58"/>
      <c r="N4" s="58"/>
      <c r="O4" s="59"/>
    </row>
    <row r="5" spans="1:15" ht="17.100000000000001" customHeight="1">
      <c r="A5" s="5"/>
      <c r="B5" s="1" t="s">
        <v>12</v>
      </c>
      <c r="C5" s="64">
        <v>376</v>
      </c>
      <c r="D5" s="30" t="s">
        <v>31</v>
      </c>
      <c r="E5" s="31" t="s">
        <v>27</v>
      </c>
      <c r="F5" s="32">
        <v>1.66</v>
      </c>
      <c r="G5" s="33">
        <v>61</v>
      </c>
      <c r="H5" s="33">
        <v>0.1</v>
      </c>
      <c r="I5" s="33">
        <v>0</v>
      </c>
      <c r="J5" s="33">
        <v>15</v>
      </c>
      <c r="K5" s="56"/>
      <c r="L5" s="57"/>
      <c r="M5" s="58"/>
      <c r="N5" s="58"/>
      <c r="O5" s="60"/>
    </row>
    <row r="6" spans="1:15" ht="17.100000000000001" customHeight="1">
      <c r="A6" s="5"/>
      <c r="B6" s="1" t="s">
        <v>23</v>
      </c>
      <c r="C6" s="52" t="s">
        <v>28</v>
      </c>
      <c r="D6" s="30" t="s">
        <v>30</v>
      </c>
      <c r="E6" s="31" t="s">
        <v>36</v>
      </c>
      <c r="F6" s="32">
        <v>1.68</v>
      </c>
      <c r="G6" s="34">
        <f>67.8/30*E6</f>
        <v>63.279999999999994</v>
      </c>
      <c r="H6" s="34">
        <f>2.3/30*E6</f>
        <v>2.1466666666666665</v>
      </c>
      <c r="I6" s="34">
        <f>0.2/30*E6</f>
        <v>0.18666666666666668</v>
      </c>
      <c r="J6" s="34">
        <f>15/30*E6</f>
        <v>14</v>
      </c>
      <c r="K6" s="56"/>
      <c r="L6" s="57"/>
      <c r="M6" s="58"/>
      <c r="N6" s="58"/>
      <c r="O6" s="60"/>
    </row>
    <row r="7" spans="1:15" ht="18.75" customHeight="1">
      <c r="A7" s="5"/>
      <c r="B7" s="35" t="s">
        <v>18</v>
      </c>
      <c r="C7" s="55"/>
      <c r="D7" s="30"/>
      <c r="E7" s="31"/>
      <c r="F7" s="32"/>
      <c r="G7" s="33"/>
      <c r="H7" s="33"/>
      <c r="I7" s="33"/>
      <c r="J7" s="33"/>
    </row>
    <row r="8" spans="1:15" ht="17.100000000000001" customHeight="1" thickBot="1">
      <c r="A8" s="6"/>
      <c r="B8" s="35"/>
      <c r="C8" s="55"/>
      <c r="D8" s="30"/>
      <c r="E8" s="31"/>
      <c r="F8" s="32"/>
      <c r="G8" s="33"/>
      <c r="H8" s="33"/>
      <c r="I8" s="33"/>
      <c r="J8" s="33"/>
    </row>
    <row r="9" spans="1:15" ht="17.100000000000001" customHeight="1">
      <c r="A9" s="3" t="s">
        <v>13</v>
      </c>
      <c r="B9" s="9"/>
      <c r="C9" s="29"/>
      <c r="D9" s="24"/>
      <c r="E9" s="25"/>
      <c r="F9" s="26"/>
      <c r="G9" s="27"/>
      <c r="H9" s="27"/>
      <c r="I9" s="27"/>
      <c r="J9" s="27"/>
    </row>
    <row r="10" spans="1:15" ht="17.100000000000001" customHeight="1">
      <c r="A10" s="5"/>
      <c r="B10" s="35"/>
      <c r="C10" s="35"/>
      <c r="D10" s="37"/>
      <c r="E10" s="38"/>
      <c r="F10" s="39"/>
      <c r="G10" s="38"/>
      <c r="H10" s="38"/>
      <c r="I10" s="38"/>
      <c r="J10" s="40"/>
    </row>
    <row r="11" spans="1:15" ht="17.100000000000001" customHeight="1" thickBot="1">
      <c r="A11" s="6"/>
      <c r="B11" s="36"/>
      <c r="C11" s="36"/>
      <c r="D11" s="41"/>
      <c r="E11" s="42"/>
      <c r="F11" s="43"/>
      <c r="G11" s="42"/>
      <c r="H11" s="42"/>
      <c r="I11" s="42"/>
      <c r="J11" s="44"/>
    </row>
    <row r="12" spans="1:15" ht="17.25" customHeight="1">
      <c r="A12" s="5" t="s">
        <v>14</v>
      </c>
      <c r="B12" s="8" t="s">
        <v>15</v>
      </c>
      <c r="C12" s="47" t="s">
        <v>37</v>
      </c>
      <c r="D12" s="65" t="s">
        <v>38</v>
      </c>
      <c r="E12" s="25" t="s">
        <v>39</v>
      </c>
      <c r="F12" s="26">
        <v>7.15</v>
      </c>
      <c r="G12" s="61">
        <v>109.45</v>
      </c>
      <c r="H12" s="66">
        <v>6.3</v>
      </c>
      <c r="I12" s="66">
        <v>10.4</v>
      </c>
      <c r="J12" s="66">
        <v>20</v>
      </c>
    </row>
    <row r="13" spans="1:15" ht="18" customHeight="1">
      <c r="A13" s="5"/>
      <c r="B13" s="1" t="s">
        <v>16</v>
      </c>
      <c r="C13" s="46">
        <v>96</v>
      </c>
      <c r="D13" s="24" t="s">
        <v>40</v>
      </c>
      <c r="E13" s="25" t="s">
        <v>41</v>
      </c>
      <c r="F13" s="26">
        <v>12.67</v>
      </c>
      <c r="G13" s="62">
        <v>111.77</v>
      </c>
      <c r="H13" s="62">
        <v>1.72</v>
      </c>
      <c r="I13" s="62">
        <v>4.18</v>
      </c>
      <c r="J13" s="62">
        <v>16.809999999999999</v>
      </c>
    </row>
    <row r="14" spans="1:15" ht="24" customHeight="1">
      <c r="A14" s="5"/>
      <c r="B14" s="1" t="s">
        <v>17</v>
      </c>
      <c r="C14" s="46">
        <v>259</v>
      </c>
      <c r="D14" s="24" t="s">
        <v>34</v>
      </c>
      <c r="E14" s="25" t="s">
        <v>35</v>
      </c>
      <c r="F14" s="26">
        <v>47.13</v>
      </c>
      <c r="G14" s="27">
        <v>293.08999999999997</v>
      </c>
      <c r="H14" s="27">
        <v>22.47</v>
      </c>
      <c r="I14" s="27">
        <v>10.25</v>
      </c>
      <c r="J14" s="27">
        <v>27.6</v>
      </c>
    </row>
    <row r="15" spans="1:15" ht="17.25" customHeight="1">
      <c r="A15" s="5"/>
      <c r="B15" s="1" t="s">
        <v>18</v>
      </c>
      <c r="C15" s="46"/>
      <c r="D15" s="24"/>
      <c r="E15" s="25"/>
      <c r="F15" s="26"/>
      <c r="G15" s="27"/>
      <c r="H15" s="27"/>
      <c r="I15" s="27"/>
      <c r="J15" s="27"/>
    </row>
    <row r="16" spans="1:15" ht="17.100000000000001" customHeight="1">
      <c r="A16" s="5"/>
      <c r="B16" s="1" t="s">
        <v>19</v>
      </c>
      <c r="C16" s="46">
        <v>377</v>
      </c>
      <c r="D16" s="24" t="s">
        <v>42</v>
      </c>
      <c r="E16" s="25" t="s">
        <v>27</v>
      </c>
      <c r="F16" s="26">
        <v>3.91</v>
      </c>
      <c r="G16" s="27">
        <v>77.599999999999994</v>
      </c>
      <c r="H16" s="27">
        <v>0.3</v>
      </c>
      <c r="I16" s="27">
        <v>0.1</v>
      </c>
      <c r="J16" s="27">
        <v>18</v>
      </c>
    </row>
    <row r="17" spans="1:10" ht="17.100000000000001" customHeight="1">
      <c r="A17" s="5"/>
      <c r="B17" s="1" t="s">
        <v>24</v>
      </c>
      <c r="C17" s="51" t="s">
        <v>28</v>
      </c>
      <c r="D17" s="24" t="s">
        <v>29</v>
      </c>
      <c r="E17" s="25" t="s">
        <v>43</v>
      </c>
      <c r="F17" s="26">
        <v>2.4300000000000002</v>
      </c>
      <c r="G17" s="28">
        <f>67.8/30*E17</f>
        <v>92.66</v>
      </c>
      <c r="H17" s="28">
        <f>2.3/30*E17</f>
        <v>3.1433333333333331</v>
      </c>
      <c r="I17" s="28">
        <f>0.2/30*E17</f>
        <v>0.27333333333333337</v>
      </c>
      <c r="J17" s="28">
        <f>15/30*E17</f>
        <v>20.5</v>
      </c>
    </row>
    <row r="18" spans="1:10" ht="17.100000000000001" customHeight="1">
      <c r="A18" s="5"/>
      <c r="B18" s="1" t="s">
        <v>21</v>
      </c>
      <c r="C18" s="51" t="s">
        <v>28</v>
      </c>
      <c r="D18" s="24" t="s">
        <v>30</v>
      </c>
      <c r="E18" s="25" t="s">
        <v>43</v>
      </c>
      <c r="F18" s="26">
        <v>2.4300000000000002</v>
      </c>
      <c r="G18" s="28">
        <f>67.8/30*E18</f>
        <v>92.66</v>
      </c>
      <c r="H18" s="28">
        <f>2.3/30*E18</f>
        <v>3.1433333333333331</v>
      </c>
      <c r="I18" s="28">
        <f>0.2/30*E18</f>
        <v>0.27333333333333337</v>
      </c>
      <c r="J18" s="28">
        <f>15/30*E18</f>
        <v>20.5</v>
      </c>
    </row>
    <row r="19" spans="1:10" ht="17.100000000000001" customHeight="1">
      <c r="A19" s="5"/>
      <c r="B19" s="45"/>
      <c r="C19" s="46"/>
      <c r="D19" s="24"/>
      <c r="E19" s="25"/>
      <c r="F19" s="26"/>
      <c r="G19" s="27"/>
      <c r="H19" s="27"/>
      <c r="I19" s="27"/>
      <c r="J19" s="27"/>
    </row>
    <row r="20" spans="1:10" ht="17.100000000000001" customHeight="1" thickBot="1">
      <c r="A20" s="6"/>
      <c r="B20" s="36"/>
      <c r="C20" s="36"/>
      <c r="D20" s="41"/>
      <c r="E20" s="42"/>
      <c r="F20" s="43"/>
      <c r="G20" s="42"/>
      <c r="H20" s="42"/>
      <c r="I20" s="42"/>
      <c r="J20" s="44"/>
    </row>
    <row r="24" spans="1:10">
      <c r="E24" s="48">
        <f>SUM('Завтрак 1 вар'!F4:F9)</f>
        <v>0</v>
      </c>
      <c r="F24" s="49">
        <f>SUM(F4:F9)</f>
        <v>50.47</v>
      </c>
    </row>
    <row r="25" spans="1:10">
      <c r="E25" s="48">
        <f>SUM('Завтрак 1 вар'!F12:F20)</f>
        <v>0</v>
      </c>
      <c r="F25" s="49">
        <f>SUM(F12:F20)</f>
        <v>75.720000000000013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 1 вар</vt:lpstr>
      <vt:lpstr>Завтрак 2 вар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ВАЛЕРА</cp:lastModifiedBy>
  <cp:lastPrinted>2021-05-24T06:51:37Z</cp:lastPrinted>
  <dcterms:created xsi:type="dcterms:W3CDTF">2015-06-05T18:19:34Z</dcterms:created>
  <dcterms:modified xsi:type="dcterms:W3CDTF">2022-03-04T05:51:40Z</dcterms:modified>
</cp:coreProperties>
</file>